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G:\Riskmanagement\Ostatni_reporting\Informační povinnosti_IFR\2024_CCS\"/>
    </mc:Choice>
  </mc:AlternateContent>
  <xr:revisionPtr revIDLastSave="0" documentId="13_ncr:1_{FE85B9F9-F424-4B30-9B53-FD698741CDFF}" xr6:coauthVersionLast="47" xr6:coauthVersionMax="47" xr10:uidLastSave="{00000000-0000-0000-0000-000000000000}"/>
  <bookViews>
    <workbookView xWindow="90" yWindow="1380" windowWidth="21600" windowHeight="11295" tabRatio="793" activeTab="10"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 name="IF ESG" sheetId="31" r:id="rId17"/>
  </sheets>
  <externalReferences>
    <externalReference r:id="rId18"/>
  </externalReferences>
  <definedNames>
    <definedName name="Contract_type">'[1]Drop-down'!$E$2:$E$3</definedName>
    <definedName name="Themes">'[1]Drop-down'!$C$2:$C$8</definedName>
    <definedName name="Type_Link">'[1]Drop-down'!$F$2:$F$7</definedName>
    <definedName name="YesNo">'[1]Drop-down'!$D$2:$D$3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8" l="1"/>
  <c r="D37" i="8"/>
  <c r="D46" i="8"/>
  <c r="D7" i="31" l="1"/>
  <c r="B2" i="31" l="1"/>
  <c r="C7" i="6" l="1"/>
  <c r="E8" i="5"/>
  <c r="D8" i="4"/>
  <c r="F9" i="3"/>
  <c r="H8" i="27"/>
  <c r="E7" i="12"/>
  <c r="D7" i="30"/>
  <c r="D7" i="29"/>
  <c r="D7" i="7"/>
  <c r="F9" i="8"/>
  <c r="E7" i="2"/>
  <c r="D7" i="23"/>
  <c r="D8" i="24"/>
  <c r="D7" i="20"/>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<sst xmlns="http://schemas.openxmlformats.org/spreadsheetml/2006/main" count="625" uniqueCount="460">
  <si>
    <t>a</t>
  </si>
  <si>
    <t>b</t>
  </si>
  <si>
    <t>c</t>
  </si>
  <si>
    <t>d</t>
  </si>
  <si>
    <t>e</t>
  </si>
  <si>
    <t>xxx</t>
  </si>
  <si>
    <t>IF IP1</t>
  </si>
  <si>
    <t>IF IP2</t>
  </si>
  <si>
    <t>IF IP3</t>
  </si>
  <si>
    <t>IF IP4</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</si>
  <si>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</si>
  <si>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</si>
  <si>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</si>
  <si>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</si>
  <si>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</si>
  <si>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</si>
  <si>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</si>
  <si>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</si>
  <si>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</si>
  <si>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</si>
  <si>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</si>
  <si>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</si>
  <si>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</si>
  <si>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</si>
  <si>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</si>
  <si>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</si>
  <si>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</si>
  <si>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</si>
  <si>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</si>
  <si>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</si>
  <si>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</si>
  <si>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</si>
  <si>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</si>
  <si>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</si>
  <si>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</si>
  <si>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</si>
  <si>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</si>
  <si>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</si>
  <si>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</si>
  <si>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</si>
  <si>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</si>
  <si>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</si>
  <si>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</si>
  <si>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</si>
  <si>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</si>
  <si>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Pevné složky odměn celkem (v CZK) v roce N</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</si>
  <si>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</si>
  <si>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</si>
  <si>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</si>
  <si>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</si>
  <si>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</si>
  <si>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</si>
  <si>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</si>
  <si>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</si>
  <si>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</si>
  <si>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</si>
  <si>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</si>
  <si>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Celková zaručená pohyblivá složka odměny v roce N</t>
  </si>
  <si>
    <t>Celková výše odstupného přiznaného v letech před rokem N a vyplaceného v roce N</t>
  </si>
  <si>
    <t>Celková výše odstupného přiznaného v roce N</t>
  </si>
  <si>
    <t>z toho: odstupné s oddálenou splatností přiznané v roce N</t>
  </si>
  <si>
    <t>Zaručená pohyblivá složka odměny v roce N - celkový počet příjemců</t>
  </si>
  <si>
    <t>Odstupné přiznané v roce N - celkový počet příjemců</t>
  </si>
  <si>
    <t>Nejvyšší výše odstupného přiznaného v roce N jednotlivci</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</si>
  <si>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</si>
  <si>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</si>
  <si>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</si>
  <si>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</si>
  <si>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</si>
  <si>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</si>
  <si>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</si>
  <si>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Celková výše dosud nevyplacených pohyblivých složek odměn s oddálenou splatností přiznaných v předchozích období plnění a ne v roce N.</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</si>
  <si>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</si>
  <si>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</si>
  <si>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</si>
  <si>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</si>
  <si>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</si>
  <si>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</si>
  <si>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</si>
  <si>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</si>
  <si>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</si>
  <si>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</si>
  <si>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</si>
  <si>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</si>
  <si>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a)</t>
  </si>
  <si>
    <t>b)</t>
  </si>
  <si>
    <t>Zdroj založený na referenčních číslech/písmenech rozvahy v auditované účetní závěrce</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</si>
  <si>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</si>
  <si>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</si>
  <si>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</si>
  <si>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</si>
  <si>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</si>
  <si>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</si>
  <si>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</si>
  <si>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</si>
  <si>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</si>
  <si>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</si>
  <si>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</si>
  <si>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</si>
  <si>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</si>
  <si>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</si>
  <si>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</si>
  <si>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</si>
  <si>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</si>
  <si>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</si>
  <si>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</si>
  <si>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</si>
  <si>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</si>
  <si>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</si>
  <si>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</si>
  <si>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</si>
  <si>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</si>
  <si>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</si>
  <si>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</si>
  <si>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</si>
  <si>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</si>
  <si>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</si>
  <si>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</si>
  <si>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</si>
  <si>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</si>
  <si>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</si>
  <si>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</si>
  <si>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</si>
  <si>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</si>
  <si>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</si>
  <si>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</si>
  <si>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</si>
  <si>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</si>
  <si>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</si>
  <si>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</si>
  <si>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</si>
  <si>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</si>
  <si>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</si>
  <si>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</si>
  <si>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</si>
  <si>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</si>
  <si>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</si>
  <si>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</si>
  <si>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</si>
  <si>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</si>
  <si>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</si>
  <si>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</si>
  <si>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</si>
  <si>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</si>
  <si>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</si>
  <si>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</si>
  <si>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</si>
  <si>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</si>
  <si>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</si>
  <si>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</si>
  <si>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</si>
  <si>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</si>
  <si>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</si>
  <si>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</si>
  <si>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</si>
  <si>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</si>
  <si>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</si>
  <si>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</si>
  <si>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</si>
  <si>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</si>
  <si>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</si>
  <si>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</si>
  <si>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</si>
  <si>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</si>
  <si>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</si>
  <si>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</si>
  <si>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</si>
  <si>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</si>
  <si>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</si>
  <si>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</si>
  <si>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</si>
  <si>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</si>
  <si>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</si>
  <si>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</si>
  <si>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</si>
  <si>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</si>
  <si>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</si>
  <si>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</si>
  <si>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Zpřístupňování informací o kapitálu</t>
  </si>
  <si>
    <t>Poznámka</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</si>
  <si>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</si>
  <si>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</si>
  <si>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</si>
  <si>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</si>
  <si>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</si>
  <si>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</si>
  <si>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</si>
  <si>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</si>
  <si>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</si>
  <si>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</si>
  <si>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</si>
  <si>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</si>
  <si>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</si>
  <si>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</si>
  <si>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</si>
  <si>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</si>
  <si>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</si>
  <si>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</si>
  <si>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</si>
  <si>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</si>
  <si>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</si>
  <si>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 (Název OCP přepište ve žlutém poli, tím se název propíše do všech šablon)</t>
  </si>
  <si>
    <t xml:space="preserve">Vazba na legislativu </t>
  </si>
  <si>
    <t>1.  Výsledek interního postupu pro hodnocení kapitálové přiměřenosti</t>
  </si>
  <si>
    <t>2.  Složení dodatečně stanoveného kapitálu</t>
  </si>
  <si>
    <t>1. Shrnutí přístupu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</si>
  <si>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</si>
  <si>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</si>
  <si>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</si>
  <si>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</si>
  <si>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</si>
  <si>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t>zde vyplněné datum se vyplní do ostatních listů Šablon</t>
  </si>
  <si>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</si>
  <si>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</si>
  <si>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</si>
  <si>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</si>
  <si>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</si>
  <si>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</si>
  <si>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</si>
  <si>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</si>
  <si>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t>Flexibilní/dynamická šablona (*)</t>
  </si>
  <si>
    <t>IF KP2:   Kapitálové požadavky -  hodnocení přiměřenosti vnitřně stanoveného kapitálu</t>
  </si>
  <si>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</si>
  <si>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</si>
  <si>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</si>
  <si>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informace na individuálním základě</t>
  </si>
  <si>
    <t>Šablony pro uveřejňování informací obchodníky s cennými papíry (pracovní pomůcka pro OCP třídy 2)</t>
  </si>
  <si>
    <t>Informace uveřejní OCP třídy 2.</t>
  </si>
  <si>
    <t>Informace uveřejní OCP třídy 2, jejichž hodnota rozvahových a podrozvahových aktiv v průběhu 4-letého období bezprostředně předcházejícího danému účetnímu období je větší než 100 mil EUR.</t>
  </si>
  <si>
    <t>rrrr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</si>
  <si>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</si>
  <si>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</si>
  <si>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</si>
  <si>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</si>
  <si>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</si>
  <si>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</si>
  <si>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</si>
  <si>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</si>
  <si>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</si>
  <si>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</si>
  <si>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</si>
  <si>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</si>
  <si>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</si>
  <si>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</si>
  <si>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</si>
  <si>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</si>
  <si>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</si>
  <si>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</si>
  <si>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</si>
  <si>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</si>
  <si>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</si>
  <si>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</si>
  <si>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</si>
  <si>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</si>
  <si>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</si>
  <si>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</si>
  <si>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t>Čl. 50 písm. a) nařízení EP a Rady (EU) č. 20192/033 (IFR).</t>
  </si>
  <si>
    <t>Čl. 50 písm. b) nařízení EP a Rady (EU) č. 20192/033 (IFR).</t>
  </si>
  <si>
    <t>čl. 51 písm. c) nařízení EP a Rady (EU) č. 2019/2033 (IFR)</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</si>
  <si>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</si>
  <si>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</si>
  <si>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</si>
  <si>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</si>
  <si>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</si>
  <si>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čl. 51 nařízení EP a Rady (EU) č. 2019/2033 (IFR).</t>
  </si>
  <si>
    <t>čl. 48 písm. b) nařízení EP a Rady (EU) č. 2019/2033 (IFR)</t>
  </si>
  <si>
    <t>čl. 48 písm. c) nařízení EP a Rady (EU) č. 2019/2033 (IFR)</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</si>
  <si>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</si>
  <si>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</si>
  <si>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</si>
  <si>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Informace o odměňování - část první</t>
  </si>
  <si>
    <t>Informace o odměňování - část druhá</t>
  </si>
  <si>
    <t>Odměňování</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</si>
  <si>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</si>
  <si>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</si>
  <si>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</si>
  <si>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</si>
  <si>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</si>
  <si>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</si>
  <si>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</si>
  <si>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</si>
  <si>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</si>
  <si>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</si>
  <si>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</si>
  <si>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</si>
  <si>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t>Podíl hlasovacích práv</t>
  </si>
  <si>
    <t>Hlasování</t>
  </si>
  <si>
    <t>Zmocněné poradenské podniky</t>
  </si>
  <si>
    <t>Pokyny k hlasování</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</si>
  <si>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</si>
  <si>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 xml:space="preserve">Zpřístupňování investiční politiky </t>
  </si>
  <si>
    <t>IF IP1 - Podíl hlasovacích práv</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</si>
  <si>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</si>
  <si>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Země</t>
  </si>
  <si>
    <t>Hospodářské odvětví</t>
  </si>
  <si>
    <t>Název společnosti</t>
  </si>
  <si>
    <t>Identifikační kód společnosti (LEI)</t>
  </si>
  <si>
    <t>Podíl hlasovacích práv spojených s akciemi, která investiční podnik přímo nebo nepřímo drží, jak je stanoveno v čl. 52 odst. 2</t>
  </si>
  <si>
    <t>IF IP2 - Hlasování</t>
  </si>
  <si>
    <t>IF IP2.01 - Tabulka pro popis hlasování</t>
  </si>
  <si>
    <t>Počet příslušných společností, na něž se vztahuje zpřístupňování informací</t>
  </si>
  <si>
    <t>Počet valných hromad za uplynulý rok zahrnutých do zpřístupňování informací</t>
  </si>
  <si>
    <t>Počet valných hromad za uplynulý rok zahrnutých do zpřístupňování informací, na nichž podnik hlasoval</t>
  </si>
  <si>
    <t>Informuje investiční podnik společnost před konáním valné hromady o negativních hlasech?</t>
  </si>
  <si>
    <t>Podíl hlasování provedeného osobně, jež podnik použil</t>
  </si>
  <si>
    <t>Podíl hlasování provedeného korespondenčně nebo elektronicky, jež podnik použil</t>
  </si>
  <si>
    <t>Uplatňuje skupina investičních podniků na konsolidovaném základě politiku týkající se střetu zájmů mezi příslušnými subjekty ve skupině?</t>
  </si>
  <si>
    <t>Pokud ano, shrnutí této politiky</t>
  </si>
  <si>
    <t>Hodnota</t>
  </si>
  <si>
    <t>Řádek</t>
  </si>
  <si>
    <t>IF IP2.02 - Šablona pro hlasování</t>
  </si>
  <si>
    <t>Počet</t>
  </si>
  <si>
    <t>Procentní podíl</t>
  </si>
  <si>
    <t>Usnesení valných hromad:</t>
  </si>
  <si>
    <t>která podnik schválil</t>
  </si>
  <si>
    <t>s nimiž podnik nesouhlasil</t>
  </si>
  <si>
    <t>u nichž se podnik zdržel hlasování</t>
  </si>
  <si>
    <t>Valné hromady, na nichž podnik nesouhlasil s alespoň jedním usnesením</t>
  </si>
  <si>
    <t>IF IP2.03 - Tabulka pro vysvětlení hlasování</t>
  </si>
  <si>
    <t>Oddělení nebo role v investičním podniku, které se podílejí na rozhodování o hlasovací pozici</t>
  </si>
  <si>
    <t>Popis postupu validace negativních hlasů</t>
  </si>
  <si>
    <t>Počet ekvivalentů plného pracovního úvazku použitých při analýze usnesení a kontrole záznamů hlasování, s výjimkou externích zdrojů, jako jsou zmocněné poradenské podniky</t>
  </si>
  <si>
    <t>Vysvětlení podstatných změn v míře schválení</t>
  </si>
  <si>
    <t>Seznam veřejně dostupných dokumentů o investiční politice popisujících cíle investičního podniku</t>
  </si>
  <si>
    <t>Osvědčení o investiční politice podniku, je-li relevantní</t>
  </si>
  <si>
    <t>IF IP2.04 - Šablona pro hlasování o usneseních podle témat</t>
  </si>
  <si>
    <t>Pro</t>
  </si>
  <si>
    <t>Proti</t>
  </si>
  <si>
    <t>Zdržel se</t>
  </si>
  <si>
    <t>Celkem</t>
  </si>
  <si>
    <t>Hlasování o usneseních v uplynulém roce podle témat:</t>
  </si>
  <si>
    <t>Struktura správní rady</t>
  </si>
  <si>
    <t>Odměňování vedoucích pracovníků</t>
  </si>
  <si>
    <t>Auditoři</t>
  </si>
  <si>
    <t>Životní prostředí, sociální oblast, etika</t>
  </si>
  <si>
    <t>Kapitálové transakce</t>
  </si>
  <si>
    <t>Externí usnesení</t>
  </si>
  <si>
    <t>Jiné</t>
  </si>
  <si>
    <t>IF IP2.05 - Šablona pro podíl schválených návrhů</t>
  </si>
  <si>
    <t>Procentní podíl usnesení předložených správním nebo řídícím orgánem, která podnik schválil</t>
  </si>
  <si>
    <t>Procentní podíl usnesení předložených akcionáři, která podnik schválil</t>
  </si>
  <si>
    <t>IF IP3 - Zmocněné poradenské podniky</t>
  </si>
  <si>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Nařízení Komise v přenesené pravomoci (EU) 2022/1159 - regulační technické normy pro veřejné zpřístupňování investiční politiky investičními podniky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</si>
  <si>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Nařízení Komise v přenesené pravomoci (EU) 2022/1159 - regulační technické normy pro veřejné zpřístupňování investiční politiky investičními podniky (*).</t>
    </r>
  </si>
  <si>
    <t>IF IP3.01 - Tabulka pro seznam zmocněných poradenských podniků</t>
  </si>
  <si>
    <t>Název zmocněného poradenského podniku</t>
  </si>
  <si>
    <t>Identifikační kód zmocněného poradenského podniku</t>
  </si>
  <si>
    <t>Druh smlouvy</t>
  </si>
  <si>
    <t>Investice spojené se zmocněným poradenským podnikem</t>
  </si>
  <si>
    <t>Témata usnesení, k nimž zmocněný podnik v uplynulém roce vydal doporučení týkající se hlasování</t>
  </si>
  <si>
    <t>Podle potřeby vložte další řádky.</t>
  </si>
  <si>
    <t>IF IP3.02 - Tabulka pro propojení se zmocněnými poradenskými podniky</t>
  </si>
  <si>
    <t>Příslušné podniky, s nimiž je zmocněný poradenský podnik propojen</t>
  </si>
  <si>
    <t>Druh propojení</t>
  </si>
  <si>
    <t>Politika týkající se střetů zájmů se zmocněným poradenským podnikem, je-li relevantní</t>
  </si>
  <si>
    <t>IF IP4:   Tabulka pro pokyny k hlasování</t>
  </si>
  <si>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Nařízení Komise v přenesené pravomoci (EU) 2022/1159 - regulační technické normy pro veřejné zpřístupňování investiční politiky investičními podniky. (*)</t>
    </r>
  </si>
  <si>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</si>
  <si>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Pokyny k hlasování o společnostech, jejichž akcie jsou drženy v souladu s čl. 52 odst. 2: krátké obecné shrnutí a v případě potřeby odkazy na dokumenty, které nemají důvěrnou povahu</t>
  </si>
  <si>
    <t>ESG rizika</t>
  </si>
  <si>
    <t>IF ESG</t>
  </si>
  <si>
    <t>Informace o ESG rizicích</t>
  </si>
  <si>
    <t>čl. 53 IFR</t>
  </si>
  <si>
    <t xml:space="preserve">IF ESG:  Informace o environmentálních a sociálních rizicích a rizicích v oblasti správy a řízení (ESG) </t>
  </si>
  <si>
    <t>(*)</t>
  </si>
  <si>
    <r>
      <rPr>
        <b/>
        <sz val="11"/>
        <color theme="1"/>
        <rFont val="Calibri"/>
        <family val="2"/>
        <charset val="238"/>
        <scheme val="minor"/>
      </rPr>
      <t>Ekologická rizika</t>
    </r>
    <r>
      <rPr>
        <sz val="11"/>
        <color theme="1"/>
        <rFont val="Calibri"/>
        <family val="2"/>
        <charset val="238"/>
        <scheme val="minor"/>
      </rPr>
      <t xml:space="preserve"> - rizika jakéhokoli negativního finančního dopadu na OCP vyplývajícího ze současných nebo budoucích dopadů faktorů v oblasti životního prostředí na jeho protistrany nebo investovaná aktiva.</t>
    </r>
  </si>
  <si>
    <r>
      <rPr>
        <b/>
        <sz val="11"/>
        <color theme="1"/>
        <rFont val="Calibri"/>
        <family val="2"/>
        <charset val="238"/>
        <scheme val="minor"/>
      </rPr>
      <t xml:space="preserve">Rizika v oblasti řízení </t>
    </r>
    <r>
      <rPr>
        <sz val="11"/>
        <color theme="1"/>
        <rFont val="Calibri"/>
        <family val="2"/>
        <charset val="238"/>
        <scheme val="minor"/>
      </rPr>
      <t>- rizika jakéhokoli negativního finančního dopadu na OCP vyplývajícího ze současných nebo budoucích dopadů promítnutí ekologických faktorů do oblasti správy a řízení.</t>
    </r>
  </si>
  <si>
    <r>
      <rPr>
        <b/>
        <sz val="11"/>
        <color theme="1"/>
        <rFont val="Calibri"/>
        <family val="2"/>
        <charset val="238"/>
        <scheme val="minor"/>
      </rPr>
      <t>Fyzická rizika</t>
    </r>
    <r>
      <rPr>
        <sz val="11"/>
        <color theme="1"/>
        <rFont val="Calibri"/>
        <family val="2"/>
        <charset val="238"/>
        <scheme val="minor"/>
      </rPr>
      <t xml:space="preserve"> - rizika jakéhokoli negativního finančního dopadu na OCP vyplývajícího ze současných nebo budoucích dopadů fyzických vlivů ekologických faktorů na jeho protistrany nebo investovaná aktiva.</t>
    </r>
  </si>
  <si>
    <r>
      <rPr>
        <b/>
        <sz val="11"/>
        <color theme="1"/>
        <rFont val="Calibri"/>
        <family val="2"/>
        <charset val="238"/>
        <scheme val="minor"/>
      </rPr>
      <t>Společenská rizika</t>
    </r>
    <r>
      <rPr>
        <sz val="11"/>
        <color theme="1"/>
        <rFont val="Calibri"/>
        <family val="2"/>
        <charset val="238"/>
        <scheme val="minor"/>
      </rPr>
      <t xml:space="preserve"> - rizika jakéhokoli negativního finančního dopadu na OCP vyplývajícího ze současných nebo budoucích dopadů sociálních a společenských faktorů (respektování lidských a pracovních práv) na jeho protistrany nebo investovaná aktiva.</t>
    </r>
  </si>
  <si>
    <t>(**)</t>
  </si>
  <si>
    <r>
      <rPr>
        <b/>
        <sz val="11"/>
        <rFont val="Calibri"/>
        <family val="2"/>
        <charset val="238"/>
        <scheme val="minor"/>
      </rPr>
      <t>Vazba na legislativu:</t>
    </r>
    <r>
      <rPr>
        <sz val="11"/>
        <rFont val="Calibri"/>
        <family val="2"/>
        <charset val="238"/>
        <scheme val="minor"/>
      </rPr>
      <t xml:space="preserve">  článek 53 nařízení Evropského parlamentu a Rady (EU) č. 2019/2033 (IFR).</t>
    </r>
  </si>
  <si>
    <t>Informace o environmentálních a sociálních rizicích a rizicích v oblasti správy a řízení (governance), včetně fyzických rizik a rizik přechodu na udržitelnější hospodářství, jak jsou vymezena ve zprávě uvedené v článku 35 směrnice (EU) 2019/2034 (*). 
Konkrétní definice jednotlivých ESG rizik podle zprávy EBA/REP/2021/18 jsou uvedeny v poznámce (**).</t>
  </si>
  <si>
    <t>Nejvyšší možný poměr mezi pohyblivou a pevnou složkou celkové odměny stanovený v zásadách odměňování pro jednotlivé pracovníky nebo skupiny pracovníků (týká se pouze vybraných pracovníků (**)</t>
  </si>
  <si>
    <t>(*) Rozdíl je vypočten na základě průměrného hrubého hodinové výdělku (včetně všech přiznaných odměn a benefitů) všech mužů a všech žen na všech pozicích, vyjádřený jako procento z průměrného hrubého hodinového výdělku mužů.   
Rozdíl v odměňování mužů a žen = (průměrný hrubý hodinový výdělek mužů - průměrný hrubý hodinový výdělek žen)*100/průměrný hrubý hodinový výdělek mužů
viz definice v EBA/GL/2021/13 - Obecné pokyny k řádným zásadám odměňování podle směrnice (EU) 2019/2034</t>
  </si>
  <si>
    <r>
      <t xml:space="preserve">Zpráva uvedená v čl.35 směrnice (EU) 2019/2034 (IFD) je Zpráva </t>
    </r>
    <r>
      <rPr>
        <b/>
        <sz val="11"/>
        <color theme="1"/>
        <rFont val="Calibri"/>
        <family val="2"/>
        <charset val="238"/>
        <scheme val="minor"/>
      </rPr>
      <t>EBA/REP/2021/18</t>
    </r>
    <r>
      <rPr>
        <sz val="11"/>
        <color theme="1"/>
        <rFont val="Calibri"/>
        <family val="2"/>
        <charset val="238"/>
        <scheme val="minor"/>
      </rPr>
      <t>.</t>
    </r>
  </si>
  <si>
    <r>
      <rPr>
        <b/>
        <sz val="11"/>
        <color theme="1"/>
        <rFont val="Calibri"/>
        <family val="2"/>
        <charset val="238"/>
        <scheme val="minor"/>
      </rPr>
      <t>Rizika přechodu</t>
    </r>
    <r>
      <rPr>
        <sz val="11"/>
        <color theme="1"/>
        <rFont val="Calibri"/>
        <family val="2"/>
        <charset val="238"/>
        <scheme val="minor"/>
      </rPr>
      <t xml:space="preserve"> - rizika jakéhokoli negativního finančního dopadu na OCP, vyplývajícího ze současných nebo budoucích dopadů přechodu na environmentálně udržitelné hospodářství na jeho protistrany nebo investovaná aktiva.</t>
    </r>
  </si>
  <si>
    <r>
      <t>Politika různorodosti s ohledem na výběr členů vedoucího orgánu, její cíle a jakékoli relevantní cíle stanovené v této politice a rozsah, v jakém bylo těchto cílů dosaženo (</t>
    </r>
    <r>
      <rPr>
        <sz val="11"/>
        <rFont val="Calibri"/>
        <family val="2"/>
      </rPr>
      <t>*)</t>
    </r>
  </si>
  <si>
    <t>(**) Pokud nebyl zřízen výbor pro rizika, je nutné tuto skutečnost také uvést.</t>
  </si>
  <si>
    <t>(**)  Odkaz ve sloupci c) šablony EU I CC2 bude propojen s odkazem uvedeným ve sloupci b) šablony EU I CC1.01 - viz příloha VII (Pokyny k šablonám), bod 10 prováděcího nařízení Komise (EU) 2021/2284 - ITS k výkaznictví a uveřejňování investičními podniky.</t>
  </si>
  <si>
    <t xml:space="preserve">(*)  Zveřejněné údaje o složení regulatorního kapitálu musí odpovídat datům, která byla uvedena v obezřetnostním výkazu if_class2_ind OCP ke konci daného roku. </t>
  </si>
  <si>
    <t>(**) Formát této šablony je pevně daný v příloze VI prováděcího nařízení Komise (EU) 2021/2284 a pokyny k vyplnění jsou uvedeny v příloze VII téhož nařízení (2021/2284).</t>
  </si>
  <si>
    <t>Volný text / hodnota</t>
  </si>
  <si>
    <t>Nástroj kmenového kapitálu tier 1 (*)</t>
  </si>
  <si>
    <t>Nástroj vedlejšího kapitálu tier 1 (*)</t>
  </si>
  <si>
    <t xml:space="preserve">b </t>
  </si>
  <si>
    <t>Ostatní nástroje (**)</t>
  </si>
  <si>
    <t>(*) Údaje v této šabloně musí odpovídat hodnotám předloženým v obezřetnostním výkazu if_class2_ind po auditu.</t>
  </si>
  <si>
    <t>Je potřeba vyplnit všechna pole šablony. Pokud příslušné zásady či kritéria OCP nestanovil, je třeba tuto informaci v příslušném poli uvést (např. "není stanoveno").</t>
  </si>
  <si>
    <r>
      <t xml:space="preserve">Stručné prohlášení o riziku, schválené vedoucím orgánem </t>
    </r>
    <r>
      <rPr>
        <sz val="11"/>
        <rFont val="Calibri"/>
        <family val="2"/>
        <charset val="238"/>
        <scheme val="minor"/>
      </rPr>
      <t>OCP</t>
    </r>
    <r>
      <rPr>
        <sz val="11"/>
        <rFont val="Calibri"/>
        <family val="2"/>
        <scheme val="minor"/>
      </rPr>
      <t>, které výstižně popisuje celkový rizikový profil investičního podniku související se strategií podnikání.</t>
    </r>
  </si>
  <si>
    <r>
      <t xml:space="preserve">Shrnutí přístupu </t>
    </r>
    <r>
      <rPr>
        <b/>
        <sz val="11"/>
        <rFont val="Calibri"/>
        <family val="2"/>
        <charset val="238"/>
        <scheme val="minor"/>
      </rPr>
      <t>OCP k hodnocení přiměřenosti jeho vnitřně stanoveného kapitálu vzhledem k současným a budoucím činnostem</t>
    </r>
  </si>
  <si>
    <r>
      <t xml:space="preserve">Výsledek interního postupu </t>
    </r>
    <r>
      <rPr>
        <b/>
        <sz val="11"/>
        <color theme="1"/>
        <rFont val="Calibri"/>
        <family val="2"/>
        <charset val="238"/>
        <scheme val="minor"/>
      </rPr>
      <t>OCP pro hodnocení kapitálové přiměřenosti včetně složení vedlejšího kapitálu na základě procesu dohledu podle čl. 39 odst. 2 písm. a) směrnice (EU) 2019/2034 (směrnice IFD)</t>
    </r>
  </si>
  <si>
    <t xml:space="preserve">(*)  Informace o členech představenstva i dozorčí rady OCP, případně o všech členech správní rady v monistickém systému vnitřní struktury OCP. Chief executive officer (CEO) je vždy považován za člena vedoucího orgánu, i v případě že není členem představenstva nebo jednatelem. </t>
  </si>
  <si>
    <t>Funkce zastávané v orgánech jiných právnických osob jednotlivými členy vedoucího orgánu OCP (*):</t>
  </si>
  <si>
    <t>Byl zřízen výbor pro rizika  -  ano/ne (komentář proč ne (**))</t>
  </si>
  <si>
    <t>Výše (*)</t>
  </si>
  <si>
    <t xml:space="preserve">Kmenový kapitál tier 1: nástroje a rezervy (**)                                     </t>
  </si>
  <si>
    <r>
      <t>Položka (</t>
    </r>
    <r>
      <rPr>
        <b/>
        <vertAlign val="superscript"/>
        <sz val="11"/>
        <rFont val="Calibri"/>
        <family val="2"/>
        <scheme val="minor"/>
      </rPr>
      <t>1</t>
    </r>
    <r>
      <rPr>
        <b/>
        <sz val="11"/>
        <rFont val="Calibri"/>
        <family val="2"/>
        <scheme val="minor"/>
      </rPr>
      <t>)</t>
    </r>
  </si>
  <si>
    <t>(1) Není-li položka relevantní, uveďte „nepoužije se“.</t>
  </si>
  <si>
    <t>Částka (*)</t>
  </si>
  <si>
    <t>(**) Pracovníci, jejichž pracovní činnosti mají podstatný dopad na rizikový profil OCP nebo aktiv, která spravuje, na základě určení dle čl. 30 odst. 1 a 4 směrnice (EU) 2019/2034 (IFD) a nařízení Komise v přesené pravomoci (EU) 2021/2154.</t>
  </si>
  <si>
    <t xml:space="preserve">Rozdíly v odměňování žen a mužů (*)  v % </t>
  </si>
  <si>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Nařízení Komise v přenesené pravomoci (EU) 2022/1159 - regulační technické normy pro veřejné zpřístupňování investiční politiky investičními podniky (*).</t>
    </r>
  </si>
  <si>
    <t>Informace uveřejní OCP třídy 2, jejichž hodnota rozvahových a podrozvahových aktiv v průběhu 4-letého období bezprostředně předcházejícího danému účetnímu období je větší než 100 mil EUR. Pokud OCP nesplňuje prahy významnosti, je třeba tuto informaci v příslušných šablonách uvést (např. do prvního pole každé tabulky na každém listu uvést „není relevantní“).</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</si>
  <si>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Povinné pole, nelze nechat prázdné. </t>
  </si>
  <si>
    <t>ANO</t>
  </si>
  <si>
    <t>Ing. Jiří Loubal, MBA</t>
  </si>
  <si>
    <t>Kamil Kricner</t>
  </si>
  <si>
    <t>Ing. Marek Hatlapatka</t>
  </si>
  <si>
    <t>nebyl přidělen</t>
  </si>
  <si>
    <t>soukromá</t>
  </si>
  <si>
    <t>Zákon č. 90/2012 Sb., o obchodních korporacích</t>
  </si>
  <si>
    <t>věčný</t>
  </si>
  <si>
    <t>žádná splatnost</t>
  </si>
  <si>
    <t>ne</t>
  </si>
  <si>
    <t>nepoužije se</t>
  </si>
  <si>
    <t>pohyblivá</t>
  </si>
  <si>
    <t>zcela podle uvážení</t>
  </si>
  <si>
    <t>nekumulativní</t>
  </si>
  <si>
    <t>nekonvertibilní</t>
  </si>
  <si>
    <t>ano</t>
  </si>
  <si>
    <t>celé i částečné</t>
  </si>
  <si>
    <t>trvalé i dočastné</t>
  </si>
  <si>
    <t>Základní kapitál</t>
  </si>
  <si>
    <t>Nerozdělený zisk nebo neuhrazená ztráta z předchozích období</t>
  </si>
  <si>
    <t>Zisk nebo ztráta za účetní období</t>
  </si>
  <si>
    <t>Ostatní pasiva</t>
  </si>
  <si>
    <t>Pokladní hotovost</t>
  </si>
  <si>
    <t>Pohledávky za bankami, za družstevními záložnami</t>
  </si>
  <si>
    <t>Dlouhodobý nehmotný majetek</t>
  </si>
  <si>
    <t>Ostatní aktiva</t>
  </si>
  <si>
    <t>Společnost při obsazování vedoucích pozic na všech úrovních řízení uplatňuje politiku rozmanitosti a antidiskriminační politiku s
cílem dosáhnout různorodých názorů a zkušeností s ohledem na gender, věk,rasu, národnost, etnikum, náboženství, sexuální orientaci, sociální původ a zdravotní stav. Společnost politiku různorodosti uplatňuje především při odpovědném náboru pracovníků, řízení jejich talentů, integraci a kariérní postup, rozvoj a mentoring stávajících pracovníků a podporu life-balance principů : rovnováha pracovního a soukromého života pracovníků.
Cílem politiky rozmanitosti a antidiskriminační politiky je dosažení vyváženého a různorodého  složení vedení Společnosti na všech úrovních a další kultivace pracovního prostředí podporujícího různorodost názorů a zkušeností. Mezi nástroje politiky různorodosti a antidiskriminační politiky patří mimo jiné podpora tréninkových a školících programů, zvyšování povědomí o stereotypech a wisteblowing. Principy odměňování jsou pravidelně revidovány a politika rozmanitosti a antidiskriminační politika je při tomto procesu aktivně realizována.</t>
  </si>
  <si>
    <r>
      <t>CYRRUS CORPORATE SOLUTIONS</t>
    </r>
    <r>
      <rPr>
        <sz val="11"/>
        <color rgb="FF4D5156"/>
        <rFont val="Arial"/>
        <family val="2"/>
        <charset val="238"/>
      </rPr>
      <t>, s.r.o.</t>
    </r>
  </si>
  <si>
    <t>NE</t>
  </si>
  <si>
    <t>Tomáš Pfeiler</t>
  </si>
  <si>
    <t>Mgr. Bohumil Petráš</t>
  </si>
  <si>
    <t>Šárka Baková</t>
  </si>
  <si>
    <t>CYRRUS CORPORATE SOLUTIONS, s.r.o.</t>
  </si>
  <si>
    <t>rozhodnutí jednatelů</t>
  </si>
  <si>
    <t>VK_01</t>
  </si>
  <si>
    <t>VK_02</t>
  </si>
  <si>
    <t>AK_01</t>
  </si>
  <si>
    <t>obchodní podíly</t>
  </si>
  <si>
    <t>vlastní kapitál podílníků</t>
  </si>
  <si>
    <t xml:space="preserve">Vnitřně stanovená kapitálová přiměřenost vychází z předpisu IFR a navíc je rozšířená o kapitálový požadavek na operační rizika zejména  ICT rizika v celkové výši 2,0 mil. kč. Společnost udržuje svůj kapitál nad touto navýšenou hodnotou, tj. dle požadavku IFD  navýšený o požadavek na 2 mil. kč. </t>
  </si>
  <si>
    <t>doplním dle aktuálního.</t>
  </si>
  <si>
    <t>j</t>
  </si>
  <si>
    <t>NE (vzhledem k velikosti podniku nahrazuje funkci VPR přímo  jednatelé )</t>
  </si>
  <si>
    <t xml:space="preserve">Pohyblivá složka se nastavuje u každé pracovní pozice zvlášť - měsíčně, kvartálně, ročně. Jedná se o osobní hodnocení, dle  KPI </t>
  </si>
  <si>
    <t>Odměny prostřednictvím nástrojů nejsou vypláceny.</t>
  </si>
  <si>
    <t>Odměny s odloženou splatností nejsou vypláceny.</t>
  </si>
  <si>
    <t>Odměny nejsou převáděny.</t>
  </si>
  <si>
    <t xml:space="preserve">platové ohodnocení je stanoveno dle pracovní pozice a zodpovědnosti. </t>
  </si>
  <si>
    <t>není stanoveno</t>
  </si>
  <si>
    <t>Odměňování se řídí vnitřními předpisy společnosti</t>
  </si>
  <si>
    <t>Společnost neobchoduje na vlastní účet riziko koncentrace se týká neobchodního portfolia. Riziko koncentrace zejména k jednatelům je sledováno a řízeno formou držení vyššího regulatorního kapitálu.</t>
  </si>
  <si>
    <t>Kapitálové požadavky sledovány v souladu s požadavky IFR pro společnost je relevantní kapitálová požadavek určený na základě objemu režijních nákladů případně minimálního fixního požadavku. Řízení rizik RtC a RtF (zejmína operační rizika) jsou řízena v rámci nasatvení ŘKS formou procesních a kontrolních opatření se zapojením oddělení compliance a řízení rizik. Riziko RtM vzhledem k neexistenci investic na vlastní účet je marginální.  Pro krytí operačních rizik zejména rizik na implementaci DORA nařízení do procesů je držený kapitál ve výši 2 mil. kč nad výši požadovanou IFR.</t>
  </si>
  <si>
    <t>V oblasti řízení rizik společnost vychází z příslušných ustanovení zákona č. 256/2004 Sb., o podnikání na kapitálovém trhu, směrnici o nařízením o trzích finančních nástrojů (MIFID/MiFIR). Směrnicí evropského parlamentu a rady 2019/2034 (IFD) a nařízením Evropského parlamentu a rady 2019/2033 ( IFR). V rámci organizační struktury společnosti je činnost řízení rizik zajištěna risk manažerem. . Činnost společnosti má těžiště zejména v poskytování investiční služby upisování a umisťování investičních nástrojů a M&amp;A poradenství. Z tohoto titulu jsou pro společnost relevantní zejména rizika vyplývající ze vztahu k zákazníkovi, rizika likvidity  a operační rizika.</t>
  </si>
  <si>
    <t xml:space="preserve">Riziko likvidita  je řízena souladu s IFR, zejména nastavením limitu likvidity v souladu požadavkem na min. likviditu dle IFR. </t>
  </si>
  <si>
    <t>Hmotná aktiva</t>
  </si>
  <si>
    <t>Ostatní finanční závazky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</si>
</sst>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Kč&quot;;[Red]\-#,##0\ &quot;Kč&quot;"/>
    <numFmt numFmtId="43" formatCode="_-* #,##0.00_-;\-* #,##0.00_-;_-* &quot;-&quot;??_-;_-@_-"/>
    <numFmt numFmtId="164" formatCode="_-* #,##0_-;\-* #,##0_-;_-* &quot;-&quot;??_-;_-@_-"/>
    <numFmt numFmtId="165" formatCode="_-* #,##0.00\ _K_č_-;\-* #,##0.00\ _K_č_-;_-* &quot;-&quot;??\ _K_č_-;_-@_-"/>
    <numFmt numFmtId="166" formatCode="###,##0"/>
  </numFmts>
  <fonts count="67"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sz val="10"/>
      <name val="Calibri"/>
      <family val="2"/>
      <charset val="238"/>
    </font>
    <font>
      <u/>
      <sz val="11"/>
      <name val="Calibri"/>
      <family val="2"/>
      <charset val="238"/>
      <scheme val="minor"/>
    </font>
    <font>
      <vertAlign val="superscript"/>
      <sz val="11"/>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b/>
      <sz val="11"/>
      <color rgb="FFFF0000"/>
      <name val="Calibri"/>
      <family val="2"/>
      <charset val="238"/>
      <scheme val="minor"/>
    </font>
    <font>
      <b/>
      <vertAlign val="superscript"/>
      <sz val="11"/>
      <name val="Calibri"/>
      <family val="2"/>
      <scheme val="minor"/>
    </font>
    <font>
      <sz val="10"/>
      <color indexed="8"/>
      <name val="Arial"/>
      <family val="2"/>
    </font>
    <font>
      <sz val="11"/>
      <color rgb="FF000000"/>
      <name val="Calibri"/>
      <family val="2"/>
      <charset val="238"/>
    </font>
    <font>
      <b/>
      <sz val="11"/>
      <color rgb="FF5F6368"/>
      <name val="Arial"/>
      <family val="2"/>
      <charset val="238"/>
    </font>
    <font>
      <sz val="11"/>
      <color rgb="FF4D5156"/>
      <name val="Arial"/>
      <family val="2"/>
      <charset val="238"/>
    </font>
    <font>
      <sz val="9"/>
      <color rgb="FF333333"/>
      <name val="Verdana"/>
      <family val="2"/>
      <charset val="238"/>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indexed="9"/>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right style="medium">
        <color indexed="64"/>
      </right>
      <top/>
      <bottom style="medium">
        <color indexed="64"/>
      </bottom>
      <diagonal/>
    </border>
  </borders>
  <cellStyleXfs count="13">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xf numFmtId="43" fontId="19" fillId="0" borderId="0" applyFont="0" applyFill="0" applyBorder="0" applyAlignment="0" applyProtection="0"/>
  </cellStyleXfs>
  <cellXfs count="490">
    <xf numFmtId="0" fontId="0" fillId="0" borderId="0" xfId="0"/>
    <xf numFmtId="0" fontId="0" fillId="0" borderId="1" xfId="0" applyBorder="1"/>
    <xf numFmtId="0" fontId="1" fillId="0" borderId="0" xfId="0" applyFont="1"/>
    <xf numFmtId="0" fontId="3" fillId="0" borderId="1" xfId="3" applyFont="1" applyBorder="1">
      <alignment vertical="center"/>
    </xf>
    <xf numFmtId="49" fontId="0" fillId="0" borderId="0" xfId="0" applyNumberFormat="1" applyAlignment="1">
      <alignment horizontal="center" vertical="center"/>
    </xf>
    <xf numFmtId="0" fontId="5" fillId="0" borderId="0" xfId="3" applyAlignment="1"/>
    <xf numFmtId="0" fontId="2" fillId="0" borderId="0" xfId="3" applyFont="1" applyAlignment="1"/>
    <xf numFmtId="0" fontId="14" fillId="0" borderId="0" xfId="3" applyFont="1" applyAlignment="1">
      <alignment vertical="center" wrapText="1"/>
    </xf>
    <xf numFmtId="0" fontId="4" fillId="0" borderId="1" xfId="3" applyFont="1" applyBorder="1">
      <alignment vertical="center"/>
    </xf>
    <xf numFmtId="0" fontId="13" fillId="0" borderId="1" xfId="3" applyFont="1" applyBorder="1">
      <alignment vertical="center"/>
    </xf>
    <xf numFmtId="0" fontId="0" fillId="6" borderId="0" xfId="0" applyFill="1"/>
    <xf numFmtId="0" fontId="19" fillId="0" borderId="0" xfId="0" applyFont="1"/>
    <xf numFmtId="0" fontId="20" fillId="0" borderId="0" xfId="10" applyFont="1"/>
    <xf numFmtId="0" fontId="22" fillId="0" borderId="0" xfId="9" applyFont="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1" fillId="6" borderId="0" xfId="0" applyFont="1" applyFill="1" applyAlignment="1">
      <alignment horizontal="center" vertical="top" wrapText="1"/>
    </xf>
    <xf numFmtId="0" fontId="30" fillId="6" borderId="0" xfId="0" applyFont="1" applyFill="1" applyAlignment="1">
      <alignment horizontal="center" vertical="top" wrapText="1"/>
    </xf>
    <xf numFmtId="0" fontId="20" fillId="6" borderId="0" xfId="3" applyFont="1" applyFill="1" applyAlignment="1"/>
    <xf numFmtId="0" fontId="36" fillId="6" borderId="0" xfId="3" applyFont="1" applyFill="1" applyAlignment="1">
      <alignment vertical="center" wrapText="1"/>
    </xf>
    <xf numFmtId="0" fontId="29" fillId="6" borderId="1" xfId="3" applyFont="1" applyFill="1" applyBorder="1">
      <alignment vertical="center"/>
    </xf>
    <xf numFmtId="0" fontId="3" fillId="0" borderId="1" xfId="3" applyFont="1" applyBorder="1" applyAlignment="1">
      <alignment vertical="center" wrapText="1"/>
    </xf>
    <xf numFmtId="49" fontId="0" fillId="0" borderId="0" xfId="0" applyNumberFormat="1" applyAlignment="1">
      <alignment horizontal="left" vertical="center"/>
    </xf>
    <xf numFmtId="0" fontId="39" fillId="0" borderId="0" xfId="9" applyFont="1" applyAlignment="1">
      <alignment horizontal="left" vertical="center"/>
    </xf>
    <xf numFmtId="0" fontId="40" fillId="0" borderId="0" xfId="9" applyFont="1" applyAlignment="1">
      <alignment horizontal="left" vertical="center"/>
    </xf>
    <xf numFmtId="0" fontId="20" fillId="0" borderId="0" xfId="0" applyFont="1"/>
    <xf numFmtId="0" fontId="21" fillId="0" borderId="0" xfId="9" applyFont="1" applyAlignment="1">
      <alignment vertical="center"/>
    </xf>
    <xf numFmtId="0" fontId="16" fillId="7" borderId="8" xfId="3" applyFont="1" applyFill="1" applyBorder="1" applyAlignment="1">
      <alignment horizontal="center" vertical="center"/>
    </xf>
    <xf numFmtId="0" fontId="38" fillId="0" borderId="0" xfId="9" applyFont="1" applyAlignment="1">
      <alignment horizontal="left" vertical="center"/>
    </xf>
    <xf numFmtId="0" fontId="1" fillId="7" borderId="2" xfId="0" applyFont="1" applyFill="1" applyBorder="1" applyAlignment="1">
      <alignment vertical="top"/>
    </xf>
    <xf numFmtId="0" fontId="0" fillId="7" borderId="4" xfId="0" applyFill="1" applyBorder="1" applyAlignment="1">
      <alignment vertical="top"/>
    </xf>
    <xf numFmtId="0" fontId="16" fillId="7" borderId="5" xfId="3" applyFont="1" applyFill="1" applyBorder="1" applyAlignment="1">
      <alignment horizontal="center"/>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0" fillId="6" borderId="0" xfId="0" applyFont="1" applyFill="1" applyAlignment="1">
      <alignment vertical="center" wrapText="1"/>
    </xf>
    <xf numFmtId="49" fontId="43" fillId="0" borderId="0" xfId="0" applyNumberFormat="1" applyFont="1" applyAlignment="1">
      <alignment horizontal="center" vertical="center"/>
    </xf>
    <xf numFmtId="0" fontId="43" fillId="0" borderId="0" xfId="0" applyFont="1"/>
    <xf numFmtId="0" fontId="5" fillId="7" borderId="4" xfId="3" applyFill="1" applyBorder="1" applyAlignment="1"/>
    <xf numFmtId="0" fontId="17" fillId="7" borderId="2" xfId="0" applyFont="1" applyFill="1" applyBorder="1"/>
    <xf numFmtId="0" fontId="27" fillId="0" borderId="0" xfId="0" applyFont="1" applyAlignment="1">
      <alignment wrapText="1"/>
    </xf>
    <xf numFmtId="0" fontId="45" fillId="6" borderId="0" xfId="0" applyFont="1" applyFill="1"/>
    <xf numFmtId="0" fontId="35" fillId="0" borderId="0" xfId="0" applyFont="1" applyAlignment="1">
      <alignment horizontal="left"/>
    </xf>
    <xf numFmtId="0" fontId="20" fillId="6" borderId="0" xfId="0" applyFont="1" applyFill="1" applyAlignment="1">
      <alignment vertical="top"/>
    </xf>
    <xf numFmtId="0" fontId="15" fillId="7" borderId="1" xfId="3" applyFont="1" applyFill="1" applyBorder="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1" fillId="7" borderId="5" xfId="0" applyFont="1" applyFill="1" applyBorder="1" applyAlignment="1">
      <alignment horizontal="center"/>
    </xf>
    <xf numFmtId="0" fontId="23" fillId="0" borderId="0" xfId="0" applyFont="1"/>
    <xf numFmtId="0" fontId="0" fillId="0" borderId="0" xfId="0" applyAlignment="1">
      <alignment horizontal="left" vertical="top" wrapText="1"/>
    </xf>
    <xf numFmtId="0" fontId="29" fillId="6" borderId="0" xfId="0" applyFont="1" applyFill="1" applyAlignment="1">
      <alignment horizontal="left" vertical="center" wrapText="1" indent="1"/>
    </xf>
    <xf numFmtId="0" fontId="29" fillId="6" borderId="0" xfId="0" applyFont="1" applyFill="1" applyAlignment="1">
      <alignment horizontal="left" vertical="center" wrapText="1"/>
    </xf>
    <xf numFmtId="0" fontId="20" fillId="6" borderId="0" xfId="0" applyFont="1" applyFill="1" applyAlignment="1">
      <alignment wrapText="1"/>
    </xf>
    <xf numFmtId="49" fontId="1" fillId="0" borderId="0" xfId="0" applyNumberFormat="1" applyFont="1" applyAlignment="1">
      <alignment horizontal="left" vertical="center"/>
    </xf>
    <xf numFmtId="0" fontId="47" fillId="0" borderId="0" xfId="10" applyFont="1"/>
    <xf numFmtId="0" fontId="0" fillId="0" borderId="0" xfId="0" applyAlignment="1">
      <alignment wrapText="1"/>
    </xf>
    <xf numFmtId="0" fontId="49" fillId="0" borderId="0" xfId="0" applyFont="1" applyAlignment="1">
      <alignment horizontal="center" vertical="center" wrapText="1"/>
    </xf>
    <xf numFmtId="0" fontId="49" fillId="0" borderId="0" xfId="0" applyFont="1" applyAlignment="1">
      <alignment horizontal="center"/>
    </xf>
    <xf numFmtId="0" fontId="14" fillId="0" borderId="0" xfId="3" applyFont="1">
      <alignment vertical="center"/>
    </xf>
    <xf numFmtId="0" fontId="51" fillId="0" borderId="0" xfId="0" applyFont="1"/>
    <xf numFmtId="0" fontId="53"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Alignment="1">
      <alignment vertical="center"/>
    </xf>
    <xf numFmtId="0" fontId="16" fillId="7" borderId="21" xfId="3" applyFont="1" applyFill="1" applyBorder="1" applyAlignment="1">
      <alignment horizontal="center" vertical="center"/>
    </xf>
    <xf numFmtId="0" fontId="1" fillId="7" borderId="21" xfId="0" applyFont="1" applyFill="1" applyBorder="1" applyAlignment="1">
      <alignment vertical="center" wrapText="1"/>
    </xf>
    <xf numFmtId="0" fontId="0" fillId="7" borderId="22"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42"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Alignment="1">
      <alignment horizontal="right" vertical="center" wrapText="1"/>
    </xf>
    <xf numFmtId="0" fontId="16" fillId="0" borderId="0" xfId="3" applyFont="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2" fillId="7" borderId="4" xfId="3" applyFont="1" applyFill="1" applyBorder="1" applyAlignment="1"/>
    <xf numFmtId="0" fontId="33" fillId="7" borderId="17" xfId="0" applyFont="1" applyFill="1" applyBorder="1" applyAlignment="1">
      <alignment horizontal="center" vertical="center" wrapText="1"/>
    </xf>
    <xf numFmtId="0" fontId="16" fillId="7" borderId="4" xfId="3" applyFont="1" applyFill="1" applyBorder="1" applyAlignment="1">
      <alignment horizontal="center"/>
    </xf>
    <xf numFmtId="0" fontId="15" fillId="7" borderId="24" xfId="3" applyFont="1" applyFill="1" applyBorder="1" applyAlignment="1">
      <alignment horizontal="center" vertical="center" wrapText="1"/>
    </xf>
    <xf numFmtId="0" fontId="3" fillId="0" borderId="25" xfId="3" applyFont="1" applyBorder="1" applyAlignment="1">
      <alignment horizontal="center" vertical="center" wrapText="1"/>
    </xf>
    <xf numFmtId="0" fontId="13" fillId="0" borderId="18" xfId="3" applyFont="1" applyBorder="1" applyAlignment="1">
      <alignment vertical="center" wrapText="1"/>
    </xf>
    <xf numFmtId="0" fontId="3" fillId="0" borderId="26" xfId="3" applyFont="1" applyBorder="1" applyAlignment="1">
      <alignment horizontal="center" vertical="center" wrapText="1"/>
    </xf>
    <xf numFmtId="0" fontId="13" fillId="0" borderId="27" xfId="3" applyFont="1" applyBorder="1" applyAlignment="1">
      <alignment vertical="center" wrapText="1"/>
    </xf>
    <xf numFmtId="0" fontId="3" fillId="0" borderId="28" xfId="3" applyFont="1" applyBorder="1">
      <alignment vertical="center"/>
    </xf>
    <xf numFmtId="0" fontId="3" fillId="0" borderId="29" xfId="3" applyFont="1" applyBorder="1" applyAlignment="1">
      <alignment horizontal="center" vertical="center" wrapText="1"/>
    </xf>
    <xf numFmtId="0" fontId="3" fillId="0" borderId="31" xfId="3" applyFont="1" applyBorder="1" applyAlignment="1">
      <alignment horizontal="center" vertical="center" wrapText="1"/>
    </xf>
    <xf numFmtId="0" fontId="48" fillId="0" borderId="32" xfId="3" applyFont="1" applyBorder="1" applyAlignment="1">
      <alignment vertical="center" wrapText="1"/>
    </xf>
    <xf numFmtId="0" fontId="15" fillId="7" borderId="26" xfId="3" applyFont="1" applyFill="1" applyBorder="1" applyAlignment="1">
      <alignment horizontal="center" vertical="center" wrapText="1"/>
    </xf>
    <xf numFmtId="0" fontId="3" fillId="0" borderId="35" xfId="3" applyFont="1" applyBorder="1" applyAlignment="1">
      <alignment horizontal="center" vertical="center"/>
    </xf>
    <xf numFmtId="0" fontId="0" fillId="0" borderId="35" xfId="0" applyBorder="1"/>
    <xf numFmtId="0" fontId="0" fillId="0" borderId="29" xfId="0" applyBorder="1"/>
    <xf numFmtId="0" fontId="0" fillId="0" borderId="31" xfId="0" applyBorder="1"/>
    <xf numFmtId="0" fontId="0" fillId="0" borderId="32" xfId="0" applyBorder="1"/>
    <xf numFmtId="0" fontId="0" fillId="0" borderId="34" xfId="0" applyBorder="1"/>
    <xf numFmtId="0" fontId="15" fillId="7" borderId="36" xfId="3" applyFont="1" applyFill="1" applyBorder="1" applyAlignment="1">
      <alignment horizontal="center" vertical="center" wrapText="1"/>
    </xf>
    <xf numFmtId="0" fontId="15" fillId="7" borderId="27" xfId="3" applyFont="1" applyFill="1" applyBorder="1">
      <alignment vertical="center"/>
    </xf>
    <xf numFmtId="0" fontId="3" fillId="7" borderId="28" xfId="3" applyFont="1" applyFill="1" applyBorder="1" applyAlignment="1">
      <alignment horizontal="center" vertical="center"/>
    </xf>
    <xf numFmtId="0" fontId="15" fillId="7" borderId="29" xfId="3" applyFont="1" applyFill="1" applyBorder="1" applyAlignment="1">
      <alignment horizontal="center" vertical="center" wrapText="1"/>
    </xf>
    <xf numFmtId="0" fontId="3" fillId="7" borderId="35" xfId="3" applyFont="1" applyFill="1" applyBorder="1" applyAlignment="1">
      <alignment horizontal="center" vertical="center"/>
    </xf>
    <xf numFmtId="0" fontId="3" fillId="0" borderId="32" xfId="3" applyFont="1" applyBorder="1">
      <alignment vertical="center"/>
    </xf>
    <xf numFmtId="0" fontId="3" fillId="0" borderId="34" xfId="3" applyFont="1" applyBorder="1" applyAlignment="1">
      <alignment horizontal="center" vertical="center"/>
    </xf>
    <xf numFmtId="0" fontId="11" fillId="7" borderId="26"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3" fillId="0" borderId="35" xfId="3" applyFont="1" applyBorder="1">
      <alignment vertical="center"/>
    </xf>
    <xf numFmtId="0" fontId="4" fillId="0" borderId="35" xfId="3" applyFont="1" applyBorder="1" applyAlignment="1">
      <alignment vertical="center" wrapText="1"/>
    </xf>
    <xf numFmtId="0" fontId="3" fillId="0" borderId="35" xfId="3" applyFont="1" applyBorder="1" applyAlignment="1">
      <alignment vertical="center" wrapText="1"/>
    </xf>
    <xf numFmtId="0" fontId="0" fillId="7" borderId="24" xfId="0" applyFill="1" applyBorder="1" applyAlignment="1">
      <alignment horizont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3" fillId="0" borderId="43" xfId="3" applyFont="1" applyBorder="1" applyAlignment="1">
      <alignment horizontal="center" vertical="center" wrapText="1"/>
    </xf>
    <xf numFmtId="0" fontId="3" fillId="0" borderId="31" xfId="3" applyFont="1" applyBorder="1" applyAlignment="1">
      <alignment horizontal="left" vertical="center" wrapText="1"/>
    </xf>
    <xf numFmtId="0" fontId="3" fillId="0" borderId="44" xfId="3" applyFont="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5" xfId="0" applyFont="1" applyFill="1" applyBorder="1" applyAlignment="1">
      <alignment vertical="center"/>
    </xf>
    <xf numFmtId="0" fontId="16" fillId="7" borderId="45" xfId="0" applyFont="1" applyFill="1" applyBorder="1" applyAlignment="1">
      <alignment vertical="center"/>
    </xf>
    <xf numFmtId="0" fontId="16" fillId="7" borderId="19" xfId="0" applyFont="1" applyFill="1" applyBorder="1" applyAlignment="1">
      <alignment horizontal="center" vertical="center"/>
    </xf>
    <xf numFmtId="0" fontId="23" fillId="7" borderId="25"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4" xfId="3" applyFont="1" applyFill="1" applyBorder="1" applyAlignment="1">
      <alignment horizontal="center" vertical="center" wrapText="1"/>
    </xf>
    <xf numFmtId="0" fontId="29" fillId="6" borderId="26" xfId="3" applyFont="1" applyFill="1" applyBorder="1" applyAlignment="1">
      <alignment horizontal="center" vertical="center" wrapText="1"/>
    </xf>
    <xf numFmtId="0" fontId="29" fillId="6" borderId="27" xfId="3" applyFont="1" applyFill="1" applyBorder="1">
      <alignment vertical="center"/>
    </xf>
    <xf numFmtId="0" fontId="29" fillId="6" borderId="28" xfId="3" applyFont="1" applyFill="1" applyBorder="1">
      <alignment vertical="center"/>
    </xf>
    <xf numFmtId="0" fontId="29" fillId="6" borderId="29" xfId="3" applyFont="1" applyFill="1" applyBorder="1" applyAlignment="1">
      <alignment horizontal="center" vertical="center" wrapText="1"/>
    </xf>
    <xf numFmtId="0" fontId="29" fillId="6" borderId="35" xfId="3" applyFont="1" applyFill="1" applyBorder="1">
      <alignment vertical="center"/>
    </xf>
    <xf numFmtId="0" fontId="29" fillId="6" borderId="31" xfId="3" applyFont="1" applyFill="1" applyBorder="1" applyAlignment="1">
      <alignment horizontal="center" vertical="center" wrapText="1"/>
    </xf>
    <xf numFmtId="0" fontId="33" fillId="6" borderId="32" xfId="0" applyFont="1" applyFill="1" applyBorder="1" applyAlignment="1">
      <alignment vertical="center" wrapText="1"/>
    </xf>
    <xf numFmtId="0" fontId="20" fillId="6" borderId="34" xfId="0" applyFont="1" applyFill="1" applyBorder="1"/>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6" xfId="1" applyNumberFormat="1" applyFont="1" applyFill="1" applyBorder="1" applyAlignment="1">
      <alignment horizontal="center" vertical="center"/>
    </xf>
    <xf numFmtId="49" fontId="1" fillId="7" borderId="27" xfId="1" applyNumberFormat="1" applyFont="1" applyFill="1" applyBorder="1" applyAlignment="1">
      <alignment horizontal="center" vertical="center"/>
    </xf>
    <xf numFmtId="49" fontId="1" fillId="7" borderId="28" xfId="1" applyNumberFormat="1" applyFont="1" applyFill="1" applyBorder="1" applyAlignment="1">
      <alignment horizontal="center" vertical="center" wrapText="1"/>
    </xf>
    <xf numFmtId="49" fontId="1" fillId="7" borderId="22" xfId="1" applyNumberFormat="1" applyFont="1" applyFill="1" applyBorder="1" applyAlignment="1">
      <alignment horizontal="center" vertical="center"/>
    </xf>
    <xf numFmtId="49" fontId="1" fillId="7" borderId="44" xfId="1" applyNumberFormat="1" applyFont="1" applyFill="1" applyBorder="1" applyAlignment="1">
      <alignment horizontal="center" vertical="center"/>
    </xf>
    <xf numFmtId="49" fontId="1" fillId="7" borderId="34" xfId="1" applyNumberFormat="1" applyFont="1" applyFill="1" applyBorder="1" applyAlignment="1">
      <alignment horizontal="center" vertical="center"/>
    </xf>
    <xf numFmtId="49" fontId="1" fillId="7" borderId="25" xfId="0" applyNumberFormat="1" applyFont="1" applyFill="1" applyBorder="1" applyAlignment="1">
      <alignment horizontal="center" vertical="center"/>
    </xf>
    <xf numFmtId="0" fontId="1" fillId="7" borderId="18" xfId="0" applyFont="1" applyFill="1" applyBorder="1"/>
    <xf numFmtId="0" fontId="1" fillId="7" borderId="19" xfId="0" applyFont="1" applyFill="1" applyBorder="1" applyAlignment="1">
      <alignment horizontal="center"/>
    </xf>
    <xf numFmtId="0" fontId="1" fillId="7" borderId="18" xfId="0" applyFont="1" applyFill="1" applyBorder="1" applyAlignment="1">
      <alignment horizontal="center"/>
    </xf>
    <xf numFmtId="49" fontId="1" fillId="7" borderId="26" xfId="0" applyNumberFormat="1"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7" xfId="0" applyFont="1" applyFill="1" applyBorder="1" applyAlignment="1">
      <alignment horizontal="center" vertical="center"/>
    </xf>
    <xf numFmtId="0" fontId="1" fillId="7" borderId="28" xfId="0" applyFont="1" applyFill="1" applyBorder="1" applyAlignment="1">
      <alignment horizontal="center" vertical="center" wrapText="1"/>
    </xf>
    <xf numFmtId="49" fontId="1" fillId="7" borderId="31" xfId="0" applyNumberFormat="1" applyFont="1" applyFill="1" applyBorder="1" applyAlignment="1">
      <alignment horizontal="center" vertical="center" wrapText="1"/>
    </xf>
    <xf numFmtId="49" fontId="1" fillId="7" borderId="32" xfId="0" applyNumberFormat="1"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0" fontId="0" fillId="0" borderId="26" xfId="0" applyBorder="1"/>
    <xf numFmtId="0" fontId="0" fillId="0" borderId="27" xfId="0" applyBorder="1"/>
    <xf numFmtId="0" fontId="0" fillId="0" borderId="28" xfId="0" applyBorder="1"/>
    <xf numFmtId="0" fontId="23" fillId="0" borderId="1" xfId="3" applyFont="1" applyBorder="1" applyAlignment="1">
      <alignment vertical="center" wrapText="1"/>
    </xf>
    <xf numFmtId="0" fontId="23" fillId="0" borderId="26" xfId="3" applyFont="1" applyBorder="1" applyAlignment="1">
      <alignment horizontal="center" vertical="center" wrapText="1"/>
    </xf>
    <xf numFmtId="0" fontId="23" fillId="0" borderId="27" xfId="0" applyFont="1" applyBorder="1" applyAlignment="1">
      <alignment horizontal="left" vertical="center" indent="1"/>
    </xf>
    <xf numFmtId="0" fontId="23" fillId="0" borderId="29" xfId="3" applyFont="1" applyBorder="1" applyAlignment="1">
      <alignment horizontal="center" vertical="center" wrapText="1"/>
    </xf>
    <xf numFmtId="0" fontId="23" fillId="0" borderId="1" xfId="0" applyFont="1" applyBorder="1" applyAlignment="1">
      <alignment horizontal="left" vertical="center" indent="1"/>
    </xf>
    <xf numFmtId="0" fontId="23" fillId="0" borderId="39" xfId="3" applyFont="1" applyBorder="1" applyAlignment="1">
      <alignment horizontal="center" vertical="center" wrapText="1"/>
    </xf>
    <xf numFmtId="0" fontId="23" fillId="0" borderId="13" xfId="0" applyFont="1" applyBorder="1" applyAlignment="1">
      <alignment horizontal="left" vertical="center" indent="1"/>
    </xf>
    <xf numFmtId="0" fontId="23" fillId="0" borderId="41" xfId="3" applyFont="1" applyBorder="1" applyAlignment="1">
      <alignment horizontal="center" vertical="center" wrapText="1"/>
    </xf>
    <xf numFmtId="0" fontId="23" fillId="0" borderId="6" xfId="0" applyFont="1" applyBorder="1" applyAlignment="1">
      <alignment horizontal="left" vertical="center" indent="1"/>
    </xf>
    <xf numFmtId="0" fontId="23" fillId="0" borderId="31" xfId="3" applyFont="1" applyBorder="1" applyAlignment="1">
      <alignment horizontal="center" vertical="center" wrapText="1"/>
    </xf>
    <xf numFmtId="0" fontId="23" fillId="0" borderId="32" xfId="0" applyFont="1" applyBorder="1" applyAlignment="1">
      <alignment horizontal="left" vertical="center" indent="1"/>
    </xf>
    <xf numFmtId="0" fontId="0" fillId="0" borderId="0" xfId="3" applyFont="1">
      <alignment vertical="center"/>
    </xf>
    <xf numFmtId="0" fontId="16" fillId="7" borderId="18" xfId="9" applyFont="1" applyFill="1" applyBorder="1" applyAlignment="1">
      <alignment horizontal="center" vertical="center" wrapText="1"/>
    </xf>
    <xf numFmtId="0" fontId="16" fillId="7" borderId="18" xfId="9" applyFont="1" applyFill="1" applyBorder="1" applyAlignment="1">
      <alignment horizontal="center" vertical="center"/>
    </xf>
    <xf numFmtId="0" fontId="16" fillId="7" borderId="20" xfId="9" applyFont="1" applyFill="1" applyBorder="1" applyAlignment="1">
      <alignment horizontal="center" vertical="center" wrapText="1"/>
    </xf>
    <xf numFmtId="0" fontId="16" fillId="7" borderId="19"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6"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12" fillId="0" borderId="26" xfId="3" applyFont="1" applyBorder="1" applyAlignment="1">
      <alignment horizontal="center" vertical="center" wrapText="1"/>
    </xf>
    <xf numFmtId="0" fontId="12" fillId="0" borderId="27" xfId="3" applyFont="1" applyBorder="1">
      <alignment vertical="center"/>
    </xf>
    <xf numFmtId="0" fontId="12" fillId="0" borderId="29" xfId="3" applyFont="1" applyBorder="1" applyAlignment="1">
      <alignment horizontal="center" vertical="center" wrapText="1"/>
    </xf>
    <xf numFmtId="0" fontId="12" fillId="0" borderId="1" xfId="3" applyFont="1" applyBorder="1">
      <alignment vertical="center"/>
    </xf>
    <xf numFmtId="0" fontId="3" fillId="0" borderId="1" xfId="3" applyFont="1" applyBorder="1" applyAlignment="1">
      <alignment horizontal="left" vertical="center" indent="1"/>
    </xf>
    <xf numFmtId="0" fontId="3" fillId="0" borderId="1" xfId="3" applyFont="1" applyBorder="1" applyAlignment="1">
      <alignment horizontal="left" vertical="center" indent="2"/>
    </xf>
    <xf numFmtId="0" fontId="2" fillId="0" borderId="1" xfId="3" applyFont="1" applyBorder="1" applyAlignment="1">
      <alignment horizontal="left" vertical="center" wrapText="1" indent="1"/>
    </xf>
    <xf numFmtId="0" fontId="2" fillId="0" borderId="1" xfId="3" applyFont="1" applyBorder="1">
      <alignment vertical="center"/>
    </xf>
    <xf numFmtId="0" fontId="2" fillId="0" borderId="35" xfId="3" applyFont="1" applyBorder="1">
      <alignment vertical="center"/>
    </xf>
    <xf numFmtId="0" fontId="3" fillId="0" borderId="1" xfId="3" applyFont="1" applyBorder="1" applyAlignment="1">
      <alignment horizontal="left" vertical="center" wrapText="1" indent="1"/>
    </xf>
    <xf numFmtId="0" fontId="3" fillId="0" borderId="1" xfId="3" applyFont="1" applyBorder="1" applyAlignment="1">
      <alignment horizontal="left" vertical="center" wrapText="1"/>
    </xf>
    <xf numFmtId="0" fontId="12" fillId="0" borderId="1" xfId="3" applyFont="1" applyBorder="1" applyAlignment="1">
      <alignment vertical="center" wrapText="1"/>
    </xf>
    <xf numFmtId="0" fontId="3" fillId="0" borderId="1" xfId="3" applyFont="1" applyBorder="1" applyAlignment="1">
      <alignment horizontal="left" vertical="center" wrapText="1" indent="2"/>
    </xf>
    <xf numFmtId="0" fontId="3" fillId="0" borderId="32" xfId="3" applyFont="1" applyBorder="1" applyAlignment="1">
      <alignment horizontal="left" vertical="center" wrapText="1"/>
    </xf>
    <xf numFmtId="0" fontId="3" fillId="0" borderId="34" xfId="3" applyFont="1" applyBorder="1">
      <alignment vertical="center"/>
    </xf>
    <xf numFmtId="0" fontId="1" fillId="7" borderId="25"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0" fillId="6" borderId="26" xfId="0" applyFill="1" applyBorder="1" applyAlignment="1">
      <alignment horizontal="center" vertical="top" wrapText="1"/>
    </xf>
    <xf numFmtId="0" fontId="15" fillId="6" borderId="27" xfId="0" applyFont="1" applyFill="1" applyBorder="1" applyAlignment="1">
      <alignment vertical="center" wrapText="1"/>
    </xf>
    <xf numFmtId="0" fontId="55" fillId="6" borderId="27" xfId="0" applyFont="1" applyFill="1" applyBorder="1" applyAlignment="1">
      <alignment vertical="center" wrapText="1"/>
    </xf>
    <xf numFmtId="0" fontId="55" fillId="5" borderId="27" xfId="0" applyFont="1" applyFill="1" applyBorder="1" applyAlignment="1">
      <alignment vertical="center" wrapText="1"/>
    </xf>
    <xf numFmtId="0" fontId="55" fillId="5" borderId="28" xfId="0" applyFont="1" applyFill="1" applyBorder="1" applyAlignment="1">
      <alignment vertical="center" wrapText="1"/>
    </xf>
    <xf numFmtId="0" fontId="0" fillId="6" borderId="29" xfId="0" applyFill="1" applyBorder="1" applyAlignment="1">
      <alignment horizontal="center" vertical="top" wrapText="1"/>
    </xf>
    <xf numFmtId="0" fontId="15" fillId="6" borderId="1" xfId="0" applyFont="1" applyFill="1" applyBorder="1" applyAlignment="1">
      <alignment vertical="center" wrapText="1"/>
    </xf>
    <xf numFmtId="0" fontId="55" fillId="5" borderId="1" xfId="0" applyFont="1" applyFill="1" applyBorder="1" applyAlignment="1">
      <alignment vertical="center" wrapText="1"/>
    </xf>
    <xf numFmtId="0" fontId="55" fillId="6" borderId="1" xfId="0" applyFont="1" applyFill="1" applyBorder="1" applyAlignment="1">
      <alignment vertical="center" wrapText="1"/>
    </xf>
    <xf numFmtId="0" fontId="55" fillId="6" borderId="35" xfId="0" applyFont="1" applyFill="1" applyBorder="1" applyAlignment="1">
      <alignment vertical="center" wrapText="1"/>
    </xf>
    <xf numFmtId="0" fontId="0" fillId="6" borderId="1" xfId="0" applyFill="1" applyBorder="1" applyAlignment="1">
      <alignment horizontal="left" vertical="center" wrapText="1" indent="1"/>
    </xf>
    <xf numFmtId="0" fontId="55"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ill="1" applyBorder="1" applyAlignment="1">
      <alignment horizontal="left" vertical="center" wrapText="1" indent="4"/>
    </xf>
    <xf numFmtId="0" fontId="0" fillId="6" borderId="31" xfId="0" applyFill="1" applyBorder="1" applyAlignment="1">
      <alignment horizontal="center" vertical="top" wrapText="1"/>
    </xf>
    <xf numFmtId="0" fontId="0" fillId="6" borderId="32" xfId="0" applyFill="1" applyBorder="1" applyAlignment="1">
      <alignment horizontal="left" vertical="center" wrapText="1" indent="4"/>
    </xf>
    <xf numFmtId="0" fontId="55" fillId="6" borderId="32" xfId="0" applyFont="1" applyFill="1" applyBorder="1" applyAlignment="1">
      <alignment vertical="center" wrapText="1"/>
    </xf>
    <xf numFmtId="0" fontId="55" fillId="6" borderId="34" xfId="0" applyFont="1" applyFill="1" applyBorder="1" applyAlignment="1">
      <alignment vertical="center" wrapText="1"/>
    </xf>
    <xf numFmtId="0" fontId="0" fillId="6" borderId="27" xfId="0" applyFill="1" applyBorder="1" applyAlignment="1">
      <alignment vertical="top" wrapText="1"/>
    </xf>
    <xf numFmtId="0" fontId="55" fillId="6" borderId="27" xfId="0" applyFont="1" applyFill="1" applyBorder="1" applyAlignment="1">
      <alignment vertical="top" wrapText="1"/>
    </xf>
    <xf numFmtId="0" fontId="55" fillId="6" borderId="28" xfId="0" applyFont="1" applyFill="1" applyBorder="1" applyAlignment="1">
      <alignment vertical="top" wrapText="1"/>
    </xf>
    <xf numFmtId="0" fontId="0" fillId="6" borderId="1" xfId="0" applyFill="1" applyBorder="1" applyAlignment="1">
      <alignment horizontal="left" vertical="top" wrapText="1" indent="1"/>
    </xf>
    <xf numFmtId="0" fontId="55" fillId="6" borderId="1" xfId="0" applyFont="1" applyFill="1" applyBorder="1" applyAlignment="1">
      <alignment vertical="top" wrapText="1"/>
    </xf>
    <xf numFmtId="0" fontId="55" fillId="6" borderId="35" xfId="0" applyFont="1" applyFill="1" applyBorder="1" applyAlignment="1">
      <alignment vertical="top" wrapText="1"/>
    </xf>
    <xf numFmtId="0" fontId="0" fillId="6" borderId="1" xfId="0" applyFill="1" applyBorder="1" applyAlignment="1">
      <alignment vertical="top" wrapText="1"/>
    </xf>
    <xf numFmtId="0" fontId="0" fillId="6" borderId="46" xfId="0" applyFill="1" applyBorder="1" applyAlignment="1">
      <alignment horizontal="center" vertical="center"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2" xfId="0" applyFill="1" applyBorder="1" applyAlignment="1">
      <alignment vertical="top" wrapText="1"/>
    </xf>
    <xf numFmtId="0" fontId="55" fillId="6" borderId="32" xfId="0" applyFont="1" applyFill="1" applyBorder="1" applyAlignment="1">
      <alignment vertical="top" wrapText="1"/>
    </xf>
    <xf numFmtId="0" fontId="55" fillId="6" borderId="34" xfId="0" applyFont="1" applyFill="1" applyBorder="1" applyAlignment="1">
      <alignment vertical="top" wrapText="1"/>
    </xf>
    <xf numFmtId="0" fontId="1" fillId="0" borderId="6" xfId="0" applyFont="1" applyBorder="1"/>
    <xf numFmtId="0" fontId="1" fillId="0" borderId="1" xfId="0" applyFont="1" applyBorder="1"/>
    <xf numFmtId="0" fontId="35" fillId="7" borderId="26" xfId="0" applyFont="1" applyFill="1" applyBorder="1" applyAlignment="1">
      <alignment horizontal="center" vertical="center"/>
    </xf>
    <xf numFmtId="0" fontId="35" fillId="7" borderId="41" xfId="0" applyFont="1" applyFill="1" applyBorder="1" applyAlignment="1">
      <alignment horizontal="center" vertical="center"/>
    </xf>
    <xf numFmtId="0" fontId="35" fillId="7" borderId="47" xfId="0" applyFont="1" applyFill="1" applyBorder="1" applyAlignment="1">
      <alignment horizontal="center" vertical="center"/>
    </xf>
    <xf numFmtId="0" fontId="55" fillId="6" borderId="43" xfId="0" applyFont="1" applyFill="1" applyBorder="1" applyAlignment="1">
      <alignment horizontal="left" vertical="center" wrapText="1"/>
    </xf>
    <xf numFmtId="0" fontId="0" fillId="6" borderId="2" xfId="0" applyFill="1" applyBorder="1" applyAlignment="1">
      <alignment wrapText="1"/>
    </xf>
    <xf numFmtId="0" fontId="0" fillId="6" borderId="0" xfId="0" applyFill="1" applyAlignment="1">
      <alignment wrapText="1"/>
    </xf>
    <xf numFmtId="0" fontId="55" fillId="6" borderId="2" xfId="0" applyFont="1" applyFill="1" applyBorder="1" applyAlignment="1">
      <alignment horizontal="left" vertical="center" wrapText="1"/>
    </xf>
    <xf numFmtId="0" fontId="0" fillId="0" borderId="35" xfId="0" applyBorder="1" applyAlignment="1">
      <alignment horizontal="center"/>
    </xf>
    <xf numFmtId="0" fontId="55" fillId="6" borderId="44" xfId="0" applyFont="1" applyFill="1" applyBorder="1" applyAlignment="1">
      <alignment horizontal="left" vertical="center" wrapText="1" indent="1"/>
    </xf>
    <xf numFmtId="0" fontId="16" fillId="7" borderId="26" xfId="0" applyFont="1" applyFill="1" applyBorder="1" applyAlignment="1">
      <alignment horizontal="center" vertical="center"/>
    </xf>
    <xf numFmtId="0" fontId="55" fillId="6" borderId="27" xfId="0" applyFont="1" applyFill="1" applyBorder="1" applyAlignment="1">
      <alignment horizontal="left" vertical="center" wrapText="1"/>
    </xf>
    <xf numFmtId="0" fontId="1" fillId="5" borderId="27" xfId="0" applyFont="1" applyFill="1" applyBorder="1"/>
    <xf numFmtId="0" fontId="1" fillId="5" borderId="28" xfId="0" applyFont="1" applyFill="1" applyBorder="1"/>
    <xf numFmtId="0" fontId="16" fillId="7" borderId="41" xfId="0" applyFont="1" applyFill="1" applyBorder="1" applyAlignment="1">
      <alignment horizontal="center" vertical="center"/>
    </xf>
    <xf numFmtId="0" fontId="0" fillId="6" borderId="1" xfId="0" applyFill="1" applyBorder="1" applyAlignment="1">
      <alignment horizontal="left" wrapText="1" indent="1"/>
    </xf>
    <xf numFmtId="0" fontId="0" fillId="6" borderId="1" xfId="0" applyFill="1" applyBorder="1" applyAlignment="1">
      <alignment horizontal="left" indent="1"/>
    </xf>
    <xf numFmtId="0" fontId="16" fillId="7" borderId="47" xfId="0" applyFont="1" applyFill="1" applyBorder="1" applyAlignment="1">
      <alignment horizontal="center" vertical="center"/>
    </xf>
    <xf numFmtId="0" fontId="55" fillId="6" borderId="32" xfId="0" applyFont="1" applyFill="1" applyBorder="1" applyAlignment="1">
      <alignment horizontal="left" vertical="center" wrapText="1"/>
    </xf>
    <xf numFmtId="0" fontId="0" fillId="6" borderId="1" xfId="0" applyFill="1" applyBorder="1" applyAlignment="1">
      <alignment wrapText="1"/>
    </xf>
    <xf numFmtId="0" fontId="0" fillId="6" borderId="32" xfId="0" applyFill="1" applyBorder="1" applyAlignment="1">
      <alignment wrapText="1"/>
    </xf>
    <xf numFmtId="0" fontId="16" fillId="7" borderId="29" xfId="0" applyFont="1" applyFill="1" applyBorder="1" applyAlignment="1">
      <alignment horizontal="center" vertical="center"/>
    </xf>
    <xf numFmtId="0" fontId="16" fillId="7" borderId="31" xfId="0" applyFont="1" applyFill="1" applyBorder="1" applyAlignment="1">
      <alignment horizontal="center" vertical="center"/>
    </xf>
    <xf numFmtId="0" fontId="0" fillId="6" borderId="32" xfId="0" applyFill="1" applyBorder="1" applyAlignment="1">
      <alignment horizontal="left" indent="1"/>
    </xf>
    <xf numFmtId="0" fontId="44"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4" fillId="0" borderId="0" xfId="10" applyFont="1" applyAlignment="1">
      <alignment horizontal="right" vertical="center"/>
    </xf>
    <xf numFmtId="0" fontId="37" fillId="0" borderId="0" xfId="9" applyFont="1" applyAlignment="1">
      <alignment vertical="center"/>
    </xf>
    <xf numFmtId="0" fontId="44" fillId="7" borderId="2" xfId="3" applyFont="1" applyFill="1" applyBorder="1">
      <alignment vertical="center"/>
    </xf>
    <xf numFmtId="0" fontId="10" fillId="7" borderId="2" xfId="3" applyFont="1" applyFill="1" applyBorder="1">
      <alignment vertical="center"/>
    </xf>
    <xf numFmtId="0" fontId="18" fillId="7" borderId="2" xfId="3" applyFont="1" applyFill="1" applyBorder="1">
      <alignment vertical="center"/>
    </xf>
    <xf numFmtId="0" fontId="44" fillId="0" borderId="0" xfId="0" applyFont="1"/>
    <xf numFmtId="0" fontId="58" fillId="7" borderId="5" xfId="3" applyFont="1" applyFill="1" applyBorder="1" applyAlignment="1"/>
    <xf numFmtId="0" fontId="23" fillId="0" borderId="0" xfId="3" applyFont="1">
      <alignment vertical="center"/>
    </xf>
    <xf numFmtId="0" fontId="13" fillId="0" borderId="0" xfId="3" applyFont="1">
      <alignment vertical="center"/>
    </xf>
    <xf numFmtId="0" fontId="13" fillId="0" borderId="0" xfId="3" applyFont="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Alignment="1">
      <alignment horizontal="right" vertical="center" wrapText="1"/>
    </xf>
    <xf numFmtId="0" fontId="13" fillId="0" borderId="0" xfId="3" applyFont="1" applyAlignment="1"/>
    <xf numFmtId="0" fontId="16" fillId="7" borderId="26" xfId="3" applyFont="1" applyFill="1" applyBorder="1" applyAlignment="1">
      <alignment horizontal="center" vertical="center" wrapText="1"/>
    </xf>
    <xf numFmtId="0" fontId="16" fillId="7" borderId="28" xfId="3" applyFont="1" applyFill="1" applyBorder="1" applyAlignment="1">
      <alignment horizontal="center" vertical="center" wrapText="1"/>
    </xf>
    <xf numFmtId="0" fontId="11" fillId="0" borderId="0" xfId="3" applyFont="1" applyAlignment="1">
      <alignment vertical="center" wrapText="1"/>
    </xf>
    <xf numFmtId="0" fontId="11" fillId="7" borderId="29" xfId="3" applyFont="1" applyFill="1" applyBorder="1" applyAlignment="1">
      <alignment horizontal="center" vertical="center" wrapText="1"/>
    </xf>
    <xf numFmtId="0" fontId="11" fillId="7" borderId="35" xfId="3" applyFont="1" applyFill="1" applyBorder="1" applyAlignment="1">
      <alignment horizontal="center" vertical="center" wrapText="1"/>
    </xf>
    <xf numFmtId="0" fontId="11" fillId="7" borderId="39" xfId="3" applyFont="1" applyFill="1" applyBorder="1" applyAlignment="1">
      <alignment horizontal="center" vertical="center" wrapText="1"/>
    </xf>
    <xf numFmtId="0" fontId="11" fillId="7" borderId="40" xfId="3" applyFont="1" applyFill="1" applyBorder="1" applyAlignment="1">
      <alignment horizontal="center" vertical="center" wrapText="1"/>
    </xf>
    <xf numFmtId="0" fontId="13" fillId="0" borderId="26" xfId="3" applyFont="1" applyBorder="1">
      <alignment vertical="center"/>
    </xf>
    <xf numFmtId="0" fontId="13" fillId="0" borderId="29" xfId="3" applyFont="1" applyBorder="1">
      <alignment vertical="center"/>
    </xf>
    <xf numFmtId="0" fontId="13" fillId="0" borderId="1" xfId="3" applyFont="1" applyBorder="1" applyAlignment="1">
      <alignment vertical="center" wrapText="1"/>
    </xf>
    <xf numFmtId="0" fontId="13" fillId="0" borderId="35" xfId="3" applyFont="1" applyBorder="1" applyAlignment="1">
      <alignment horizontal="center" vertical="center" wrapText="1"/>
    </xf>
    <xf numFmtId="0" fontId="13" fillId="0" borderId="1" xfId="3" applyFont="1" applyBorder="1" applyAlignment="1">
      <alignment horizontal="left" vertical="center" wrapText="1" indent="1"/>
    </xf>
    <xf numFmtId="0" fontId="13" fillId="0" borderId="39" xfId="3" applyFont="1" applyBorder="1">
      <alignment vertical="center"/>
    </xf>
    <xf numFmtId="0" fontId="11" fillId="0" borderId="13" xfId="3" applyFont="1" applyBorder="1" applyAlignment="1">
      <alignment vertical="center" wrapText="1"/>
    </xf>
    <xf numFmtId="0" fontId="13" fillId="0" borderId="40" xfId="3" applyFont="1" applyBorder="1" applyAlignment="1">
      <alignment horizontal="center" vertical="center" wrapText="1"/>
    </xf>
    <xf numFmtId="0" fontId="13" fillId="0" borderId="41" xfId="3" applyFont="1" applyBorder="1">
      <alignment vertical="center"/>
    </xf>
    <xf numFmtId="0" fontId="13" fillId="0" borderId="6" xfId="3" applyFont="1" applyBorder="1" applyAlignment="1">
      <alignment vertical="center" wrapText="1"/>
    </xf>
    <xf numFmtId="0" fontId="13" fillId="0" borderId="30" xfId="3" applyFont="1" applyBorder="1" applyAlignment="1">
      <alignment horizontal="center" vertical="center" wrapText="1"/>
    </xf>
    <xf numFmtId="0" fontId="13" fillId="0" borderId="31" xfId="3" applyFont="1" applyBorder="1">
      <alignment vertical="center"/>
    </xf>
    <xf numFmtId="0" fontId="11" fillId="0" borderId="32" xfId="3" applyFont="1" applyBorder="1" applyAlignment="1">
      <alignment vertical="center" wrapText="1"/>
    </xf>
    <xf numFmtId="0" fontId="13" fillId="0" borderId="34" xfId="3" applyFont="1" applyBorder="1" applyAlignment="1">
      <alignment horizontal="center" vertical="center" wrapText="1"/>
    </xf>
    <xf numFmtId="0" fontId="13" fillId="8" borderId="27" xfId="3" applyFont="1" applyFill="1" applyBorder="1" applyAlignment="1">
      <alignment vertical="center" wrapText="1"/>
    </xf>
    <xf numFmtId="0" fontId="13" fillId="8" borderId="1" xfId="3" applyFont="1" applyFill="1" applyBorder="1" applyAlignment="1">
      <alignment vertical="center" wrapText="1"/>
    </xf>
    <xf numFmtId="0" fontId="13" fillId="8" borderId="13" xfId="3" applyFont="1" applyFill="1" applyBorder="1" applyAlignment="1">
      <alignment vertical="center" wrapText="1"/>
    </xf>
    <xf numFmtId="0" fontId="16" fillId="0" borderId="0" xfId="3" applyFont="1">
      <alignment vertical="center"/>
    </xf>
    <xf numFmtId="0" fontId="13" fillId="8" borderId="6" xfId="3" applyFont="1" applyFill="1" applyBorder="1" applyAlignment="1">
      <alignment vertical="center" wrapText="1"/>
    </xf>
    <xf numFmtId="0" fontId="13" fillId="8" borderId="32" xfId="3" applyFont="1" applyFill="1" applyBorder="1" applyAlignment="1">
      <alignment vertical="center" wrapText="1"/>
    </xf>
    <xf numFmtId="0" fontId="59" fillId="8" borderId="27" xfId="3" applyFont="1" applyFill="1" applyBorder="1" applyAlignment="1">
      <alignment horizontal="center" vertical="center" wrapText="1"/>
    </xf>
    <xf numFmtId="0" fontId="59" fillId="8" borderId="1" xfId="3" applyFont="1" applyFill="1" applyBorder="1" applyAlignment="1">
      <alignment horizontal="center" vertical="center" wrapText="1"/>
    </xf>
    <xf numFmtId="0" fontId="59" fillId="8" borderId="13" xfId="3" applyFont="1" applyFill="1" applyBorder="1" applyAlignment="1">
      <alignment horizontal="center" vertical="center" wrapText="1"/>
    </xf>
    <xf numFmtId="0" fontId="23" fillId="7" borderId="4" xfId="0" applyFont="1" applyFill="1" applyBorder="1"/>
    <xf numFmtId="0" fontId="23" fillId="7" borderId="5" xfId="0" applyFont="1" applyFill="1" applyBorder="1"/>
    <xf numFmtId="0" fontId="13" fillId="0" borderId="28" xfId="3" applyFont="1" applyBorder="1" applyAlignment="1">
      <alignment horizontal="center" vertical="center" wrapText="1"/>
    </xf>
    <xf numFmtId="0" fontId="33" fillId="6" borderId="0" xfId="0" applyFont="1" applyFill="1"/>
    <xf numFmtId="0" fontId="28" fillId="6" borderId="0" xfId="0" applyFont="1" applyFill="1" applyAlignment="1">
      <alignment vertical="center"/>
    </xf>
    <xf numFmtId="49" fontId="1" fillId="7" borderId="27" xfId="1" applyNumberFormat="1" applyFont="1" applyFill="1" applyBorder="1" applyAlignment="1">
      <alignment horizontal="center" vertical="center" wrapText="1"/>
    </xf>
    <xf numFmtId="0" fontId="23" fillId="7" borderId="1" xfId="9" applyFont="1" applyFill="1" applyBorder="1" applyAlignment="1">
      <alignment horizontal="center" vertical="center"/>
    </xf>
    <xf numFmtId="0" fontId="23" fillId="7" borderId="1" xfId="9" applyFont="1" applyFill="1" applyBorder="1" applyAlignment="1">
      <alignment horizontal="left" vertical="center"/>
    </xf>
    <xf numFmtId="0" fontId="0" fillId="0" borderId="0" xfId="0" applyAlignment="1">
      <alignment vertical="top" wrapText="1"/>
    </xf>
    <xf numFmtId="0" fontId="3" fillId="0" borderId="21" xfId="3" applyFont="1" applyBorder="1" applyAlignment="1">
      <alignment horizontal="center" vertical="center" wrapText="1"/>
    </xf>
    <xf numFmtId="0" fontId="13" fillId="0" borderId="8" xfId="3" applyFont="1" applyBorder="1" applyAlignment="1">
      <alignment vertical="center" wrapText="1"/>
    </xf>
    <xf numFmtId="0" fontId="3" fillId="0" borderId="48" xfId="3" applyFont="1" applyBorder="1">
      <alignment vertical="center"/>
    </xf>
    <xf numFmtId="0" fontId="3" fillId="0" borderId="0" xfId="3" applyFont="1" applyAlignment="1">
      <alignment horizontal="center" vertical="center" wrapText="1"/>
    </xf>
    <xf numFmtId="0" fontId="0" fillId="0" borderId="0" xfId="0" applyAlignment="1">
      <alignment horizontal="right" vertical="top"/>
    </xf>
    <xf numFmtId="0" fontId="60" fillId="6" borderId="0" xfId="0" applyFont="1" applyFill="1"/>
    <xf numFmtId="0" fontId="3" fillId="0" borderId="41" xfId="3" applyFont="1" applyBorder="1" applyAlignment="1">
      <alignment horizontal="center" vertical="center" wrapText="1"/>
    </xf>
    <xf numFmtId="0" fontId="3" fillId="0" borderId="6" xfId="3" applyFont="1" applyBorder="1">
      <alignment vertical="center"/>
    </xf>
    <xf numFmtId="0" fontId="3" fillId="0" borderId="39" xfId="3" applyFont="1" applyBorder="1" applyAlignment="1">
      <alignment horizontal="center" vertical="center" wrapText="1"/>
    </xf>
    <xf numFmtId="0" fontId="13" fillId="0" borderId="13" xfId="3" applyFont="1" applyBorder="1">
      <alignment vertical="center"/>
    </xf>
    <xf numFmtId="0" fontId="3" fillId="0" borderId="40" xfId="3" applyFont="1" applyBorder="1">
      <alignment vertical="center"/>
    </xf>
    <xf numFmtId="0" fontId="0" fillId="7" borderId="1" xfId="0" applyFill="1" applyBorder="1" applyAlignment="1">
      <alignment horizontal="left" vertical="top" wrapText="1"/>
    </xf>
    <xf numFmtId="0" fontId="2" fillId="7" borderId="11" xfId="3" applyFont="1" applyFill="1" applyBorder="1" applyAlignment="1"/>
    <xf numFmtId="0" fontId="11" fillId="7" borderId="10" xfId="3" applyFont="1" applyFill="1" applyBorder="1" applyAlignment="1">
      <alignment horizontal="center" vertical="center" wrapText="1"/>
    </xf>
    <xf numFmtId="0" fontId="23" fillId="7" borderId="13" xfId="0" applyFont="1" applyFill="1" applyBorder="1" applyAlignment="1">
      <alignment vertical="top" wrapText="1"/>
    </xf>
    <xf numFmtId="0" fontId="23" fillId="0" borderId="1" xfId="10" applyFont="1" applyBorder="1" applyAlignment="1">
      <alignment vertical="center"/>
    </xf>
    <xf numFmtId="0" fontId="23" fillId="0" borderId="1" xfId="0" applyFont="1" applyBorder="1" applyAlignment="1">
      <alignment vertical="top" wrapText="1"/>
    </xf>
    <xf numFmtId="0" fontId="16" fillId="7" borderId="28" xfId="3" applyFont="1" applyFill="1" applyBorder="1" applyAlignment="1">
      <alignment vertical="center" wrapText="1"/>
    </xf>
    <xf numFmtId="0" fontId="16" fillId="7" borderId="38" xfId="3" applyFont="1" applyFill="1" applyBorder="1" applyAlignment="1">
      <alignment horizontal="center" vertical="center"/>
    </xf>
    <xf numFmtId="0" fontId="16" fillId="7" borderId="42" xfId="3" applyFont="1" applyFill="1" applyBorder="1" applyAlignment="1">
      <alignment horizontal="center" vertical="center" wrapText="1"/>
    </xf>
    <xf numFmtId="0" fontId="16" fillId="7" borderId="24" xfId="3" applyFont="1" applyFill="1" applyBorder="1" applyAlignment="1">
      <alignment horizontal="center" vertical="center" wrapText="1"/>
    </xf>
    <xf numFmtId="0" fontId="33" fillId="6" borderId="1" xfId="3" applyFont="1" applyFill="1" applyBorder="1">
      <alignment vertical="center"/>
    </xf>
    <xf numFmtId="0" fontId="3" fillId="0" borderId="19" xfId="3" applyFont="1" applyBorder="1" applyAlignment="1">
      <alignment vertical="center" wrapText="1"/>
    </xf>
    <xf numFmtId="0" fontId="3" fillId="0" borderId="28" xfId="3" applyFont="1" applyBorder="1" applyAlignment="1">
      <alignment vertical="center" wrapText="1"/>
    </xf>
    <xf numFmtId="0" fontId="3" fillId="0" borderId="33" xfId="3" applyFont="1" applyBorder="1" applyAlignment="1">
      <alignment vertical="center" wrapText="1"/>
    </xf>
    <xf numFmtId="164" fontId="3" fillId="0" borderId="27" xfId="12" applyNumberFormat="1" applyFont="1" applyBorder="1" applyAlignment="1">
      <alignment vertical="center"/>
    </xf>
    <xf numFmtId="164" fontId="3" fillId="0" borderId="1" xfId="12" applyNumberFormat="1" applyFont="1" applyBorder="1" applyAlignment="1">
      <alignment vertical="center"/>
    </xf>
    <xf numFmtId="0" fontId="3" fillId="0" borderId="1" xfId="3" applyFont="1" applyBorder="1" applyAlignment="1">
      <alignment horizontal="left" vertical="center"/>
    </xf>
    <xf numFmtId="0" fontId="15" fillId="7" borderId="39" xfId="3" applyFont="1" applyFill="1" applyBorder="1" applyAlignment="1">
      <alignment horizontal="center" vertical="center" wrapText="1"/>
    </xf>
    <xf numFmtId="0" fontId="16" fillId="7" borderId="40" xfId="3" applyFont="1" applyFill="1" applyBorder="1" applyAlignment="1">
      <alignment vertical="center" wrapText="1"/>
    </xf>
    <xf numFmtId="0" fontId="62" fillId="0" borderId="27" xfId="0" applyFont="1" applyBorder="1" applyAlignment="1">
      <alignment horizontal="left" vertical="center" wrapText="1"/>
    </xf>
    <xf numFmtId="164" fontId="23" fillId="0" borderId="28" xfId="12" applyNumberFormat="1" applyFont="1" applyBorder="1"/>
    <xf numFmtId="164" fontId="23" fillId="0" borderId="35" xfId="12" applyNumberFormat="1" applyFont="1" applyBorder="1"/>
    <xf numFmtId="164" fontId="23" fillId="0" borderId="40" xfId="12" applyNumberFormat="1" applyFont="1" applyBorder="1"/>
    <xf numFmtId="164" fontId="23" fillId="0" borderId="30" xfId="12" applyNumberFormat="1" applyFont="1" applyBorder="1"/>
    <xf numFmtId="165" fontId="0" fillId="0" borderId="0" xfId="0" applyNumberFormat="1"/>
    <xf numFmtId="164" fontId="23" fillId="0" borderId="34" xfId="12" applyNumberFormat="1" applyFont="1" applyBorder="1"/>
    <xf numFmtId="14" fontId="16" fillId="7" borderId="5" xfId="3" applyNumberFormat="1" applyFont="1" applyFill="1" applyBorder="1" applyAlignment="1">
      <alignment horizontal="center"/>
    </xf>
    <xf numFmtId="166" fontId="0" fillId="2" borderId="49" xfId="0" applyNumberFormat="1" applyFill="1" applyBorder="1"/>
    <xf numFmtId="0" fontId="13" fillId="0" borderId="1" xfId="3" applyFont="1" applyBorder="1" applyAlignment="1">
      <alignment horizontal="left" vertical="center" wrapText="1"/>
    </xf>
    <xf numFmtId="164" fontId="13" fillId="0" borderId="1" xfId="12" applyNumberFormat="1" applyFont="1" applyFill="1" applyBorder="1" applyAlignment="1">
      <alignment vertical="center" wrapText="1"/>
    </xf>
    <xf numFmtId="164" fontId="13" fillId="0" borderId="6" xfId="12" applyNumberFormat="1" applyFont="1" applyBorder="1" applyAlignment="1">
      <alignment vertical="center" wrapText="1"/>
    </xf>
    <xf numFmtId="164" fontId="0" fillId="2" borderId="49" xfId="12" applyNumberFormat="1" applyFont="1" applyFill="1" applyBorder="1"/>
    <xf numFmtId="164" fontId="13" fillId="0" borderId="13" xfId="12" applyNumberFormat="1" applyFont="1" applyBorder="1" applyAlignment="1">
      <alignment vertical="center" wrapText="1"/>
    </xf>
    <xf numFmtId="164" fontId="13" fillId="0" borderId="1" xfId="12" applyNumberFormat="1" applyFont="1" applyBorder="1" applyAlignment="1">
      <alignment vertical="center" wrapText="1"/>
    </xf>
    <xf numFmtId="164" fontId="13" fillId="0" borderId="27" xfId="12" applyNumberFormat="1" applyFont="1" applyBorder="1" applyAlignment="1">
      <alignment vertical="center" wrapText="1"/>
    </xf>
    <xf numFmtId="164" fontId="13" fillId="0" borderId="1" xfId="3" applyNumberFormat="1" applyFont="1" applyBorder="1" applyAlignment="1">
      <alignment vertical="center" wrapText="1"/>
    </xf>
    <xf numFmtId="164" fontId="13" fillId="0" borderId="32" xfId="3" applyNumberFormat="1" applyFont="1" applyBorder="1" applyAlignment="1">
      <alignment vertical="center" wrapText="1"/>
    </xf>
    <xf numFmtId="164" fontId="13" fillId="0" borderId="13" xfId="3" applyNumberFormat="1" applyFont="1" applyBorder="1" applyAlignment="1">
      <alignment vertical="center" wrapText="1"/>
    </xf>
    <xf numFmtId="0" fontId="3" fillId="0" borderId="35" xfId="3" applyFont="1" applyBorder="1" applyAlignment="1">
      <alignment horizontal="left" vertical="top" wrapText="1"/>
    </xf>
    <xf numFmtId="0" fontId="3" fillId="0" borderId="28" xfId="3" applyFont="1" applyBorder="1" applyAlignment="1">
      <alignment horizontal="center" vertical="center"/>
    </xf>
    <xf numFmtId="0" fontId="63" fillId="0" borderId="50" xfId="0" applyFont="1" applyBorder="1" applyAlignment="1">
      <alignment horizontal="right" vertical="center" wrapText="1"/>
    </xf>
    <xf numFmtId="0" fontId="64" fillId="0" borderId="0" xfId="0" applyFont="1"/>
    <xf numFmtId="166" fontId="0" fillId="9" borderId="49" xfId="0" applyNumberFormat="1" applyFill="1" applyBorder="1"/>
    <xf numFmtId="0" fontId="66" fillId="0" borderId="0" xfId="0" applyFont="1"/>
    <xf numFmtId="6" fontId="3" fillId="0" borderId="35" xfId="3" applyNumberFormat="1" applyFont="1" applyBorder="1">
      <alignment vertical="center"/>
    </xf>
    <xf numFmtId="14" fontId="3" fillId="0" borderId="35" xfId="3" applyNumberFormat="1" applyFont="1" applyBorder="1">
      <alignment vertical="center"/>
    </xf>
    <xf numFmtId="0" fontId="20" fillId="0" borderId="19" xfId="0" applyFont="1" applyBorder="1" applyAlignment="1">
      <alignment wrapText="1"/>
    </xf>
    <xf numFmtId="0" fontId="3" fillId="0" borderId="30" xfId="3" applyFont="1" applyBorder="1" applyAlignment="1">
      <alignment vertical="center" wrapText="1"/>
    </xf>
    <xf numFmtId="0" fontId="24" fillId="0" borderId="0" xfId="9" applyFont="1" applyAlignment="1">
      <alignment horizontal="left" vertical="center" wrapText="1"/>
    </xf>
    <xf numFmtId="0" fontId="23" fillId="0" borderId="13"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52" fillId="0" borderId="0" xfId="10" applyFont="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5" xfId="3" applyFont="1" applyBorder="1" applyAlignment="1">
      <alignment horizontal="left" vertical="center" wrapText="1"/>
    </xf>
    <xf numFmtId="0" fontId="0" fillId="0" borderId="15" xfId="3" applyFont="1" applyBorder="1" applyAlignment="1">
      <alignment horizontal="left" vertical="center" wrapText="1"/>
    </xf>
    <xf numFmtId="0" fontId="15" fillId="7" borderId="14" xfId="3" applyFont="1" applyFill="1" applyBorder="1" applyAlignment="1">
      <alignment horizontal="center" vertical="center" wrapText="1"/>
    </xf>
    <xf numFmtId="0" fontId="15" fillId="7" borderId="38" xfId="3" applyFont="1" applyFill="1" applyBorder="1" applyAlignment="1">
      <alignment horizontal="center" vertical="center" wrapText="1"/>
    </xf>
    <xf numFmtId="0" fontId="23" fillId="0" borderId="0" xfId="0" applyFont="1" applyAlignment="1">
      <alignment horizontal="left" vertical="top" wrapText="1"/>
    </xf>
    <xf numFmtId="0" fontId="0" fillId="0" borderId="15" xfId="3" applyFont="1" applyBorder="1" applyAlignment="1">
      <alignment horizontal="left" wrapText="1"/>
    </xf>
    <xf numFmtId="0" fontId="23" fillId="0" borderId="0" xfId="0" applyFont="1" applyAlignment="1">
      <alignment horizontal="left" vertical="center" wrapText="1"/>
    </xf>
    <xf numFmtId="0" fontId="23" fillId="0" borderId="14"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Alignment="1">
      <alignment horizontal="left"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5" xfId="3" applyFont="1" applyBorder="1" applyAlignment="1">
      <alignment horizontal="left" vertical="center"/>
    </xf>
    <xf numFmtId="49" fontId="23" fillId="0" borderId="0" xfId="0" applyNumberFormat="1" applyFont="1" applyAlignment="1">
      <alignment horizontal="left" wrapText="1"/>
    </xf>
    <xf numFmtId="0" fontId="5" fillId="0" borderId="0" xfId="3" applyAlignment="1">
      <alignment horizontal="left" wrapText="1"/>
    </xf>
    <xf numFmtId="0" fontId="23" fillId="0" borderId="0" xfId="3" applyFont="1" applyAlignment="1">
      <alignment horizontal="left" vertical="center" wrapText="1"/>
    </xf>
    <xf numFmtId="0" fontId="11" fillId="7" borderId="11" xfId="3" applyFont="1" applyFill="1" applyBorder="1" applyAlignment="1">
      <alignment horizontal="center" vertical="center" wrapText="1"/>
    </xf>
    <xf numFmtId="0" fontId="11" fillId="7" borderId="12"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0" fillId="0" borderId="0" xfId="3" applyFont="1" applyAlignment="1">
      <alignment horizontal="left" vertical="center" wrapText="1"/>
    </xf>
    <xf numFmtId="0" fontId="19" fillId="0" borderId="0" xfId="3" applyFont="1" applyAlignment="1">
      <alignment horizontal="left" vertical="center" wrapText="1"/>
    </xf>
    <xf numFmtId="0" fontId="13" fillId="0" borderId="11" xfId="3" applyFont="1" applyBorder="1" applyAlignment="1">
      <alignment horizontal="left" vertical="center" wrapText="1"/>
    </xf>
    <xf numFmtId="0" fontId="13" fillId="0" borderId="12" xfId="3" applyFont="1" applyBorder="1" applyAlignment="1">
      <alignment horizontal="left" vertical="center" wrapText="1"/>
    </xf>
    <xf numFmtId="0" fontId="13" fillId="0" borderId="10" xfId="3" applyFont="1" applyBorder="1" applyAlignment="1">
      <alignment horizontal="left" vertical="center" wrapText="1"/>
    </xf>
    <xf numFmtId="0" fontId="16" fillId="7" borderId="20"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0" xfId="3" applyFont="1" applyAlignment="1">
      <alignment horizontal="left" wrapText="1"/>
    </xf>
    <xf numFmtId="0" fontId="16" fillId="7" borderId="14" xfId="0" applyFont="1" applyFill="1" applyBorder="1" applyAlignment="1">
      <alignment horizontal="center" vertical="center"/>
    </xf>
    <xf numFmtId="0" fontId="16" fillId="7" borderId="38" xfId="0" applyFont="1" applyFill="1" applyBorder="1" applyAlignment="1">
      <alignment horizontal="center" vertical="center"/>
    </xf>
    <xf numFmtId="0" fontId="20" fillId="6" borderId="24" xfId="0" applyFont="1" applyFill="1" applyBorder="1" applyAlignment="1">
      <alignment horizontal="center" vertical="center"/>
    </xf>
    <xf numFmtId="0" fontId="20" fillId="6" borderId="37"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38" xfId="0" applyFont="1" applyFill="1" applyBorder="1" applyAlignment="1">
      <alignment horizontal="center" vertical="center"/>
    </xf>
    <xf numFmtId="0" fontId="33" fillId="0" borderId="0" xfId="0" applyFont="1" applyAlignment="1">
      <alignment horizontal="left" wrapText="1"/>
    </xf>
    <xf numFmtId="0" fontId="33" fillId="0" borderId="0" xfId="0" applyFont="1" applyAlignment="1">
      <alignment horizontal="left" vertical="top" wrapText="1"/>
    </xf>
    <xf numFmtId="0" fontId="33" fillId="0" borderId="0" xfId="0" applyFont="1" applyAlignment="1">
      <alignment horizontal="left" vertical="top"/>
    </xf>
    <xf numFmtId="0" fontId="20" fillId="6" borderId="0" xfId="0" applyFont="1" applyFill="1" applyAlignment="1">
      <alignment horizontal="left" wrapText="1"/>
    </xf>
    <xf numFmtId="0" fontId="0" fillId="6" borderId="24"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17" xfId="0" applyFill="1" applyBorder="1" applyAlignment="1">
      <alignment horizontal="center" vertical="center"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7" borderId="10" xfId="0"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0" fontId="44" fillId="7" borderId="2" xfId="0" applyFont="1" applyFill="1" applyBorder="1" applyAlignment="1">
      <alignment horizontal="left"/>
    </xf>
    <xf numFmtId="0" fontId="44" fillId="7" borderId="4" xfId="0" applyFont="1" applyFill="1" applyBorder="1" applyAlignment="1">
      <alignment horizontal="left"/>
    </xf>
    <xf numFmtId="0" fontId="44" fillId="7" borderId="5" xfId="0" applyFont="1" applyFill="1" applyBorder="1" applyAlignment="1">
      <alignment horizontal="left"/>
    </xf>
    <xf numFmtId="0" fontId="0" fillId="6" borderId="46" xfId="0" applyFill="1" applyBorder="1" applyAlignment="1">
      <alignment horizontal="center" vertical="center" wrapText="1"/>
    </xf>
    <xf numFmtId="0" fontId="20" fillId="6" borderId="0" xfId="0" applyFont="1" applyFill="1" applyAlignment="1">
      <alignment vertical="center" wrapText="1"/>
    </xf>
    <xf numFmtId="0" fontId="0" fillId="6" borderId="37" xfId="0" applyFill="1" applyBorder="1" applyAlignment="1">
      <alignment horizontal="center" vertical="center" wrapText="1"/>
    </xf>
    <xf numFmtId="0" fontId="0" fillId="6" borderId="8" xfId="0" applyFill="1" applyBorder="1" applyAlignment="1">
      <alignment horizontal="center" vertical="center" wrapText="1"/>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0" fillId="0" borderId="0" xfId="0"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15" xfId="0" applyNumberFormat="1" applyFont="1" applyBorder="1" applyAlignment="1">
      <alignment horizontal="left" vertical="center" wrapText="1"/>
    </xf>
    <xf numFmtId="49" fontId="23" fillId="0" borderId="0" xfId="0" applyNumberFormat="1" applyFont="1" applyAlignment="1">
      <alignment horizontal="left" vertical="center" wrapText="1"/>
    </xf>
    <xf numFmtId="0" fontId="44" fillId="7" borderId="2" xfId="0" applyFont="1" applyFill="1" applyBorder="1" applyAlignment="1">
      <alignment horizontal="left" vertical="center"/>
    </xf>
    <xf numFmtId="0" fontId="44" fillId="7" borderId="5" xfId="0" applyFont="1" applyFill="1" applyBorder="1" applyAlignment="1">
      <alignment horizontal="left" vertical="center"/>
    </xf>
    <xf numFmtId="0" fontId="1" fillId="7" borderId="26"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31" xfId="0" applyFont="1" applyFill="1" applyBorder="1" applyAlignment="1">
      <alignment horizontal="center"/>
    </xf>
    <xf numFmtId="0" fontId="1" fillId="7" borderId="34" xfId="0" applyFont="1" applyFill="1" applyBorder="1" applyAlignment="1">
      <alignment horizontal="center"/>
    </xf>
    <xf numFmtId="0" fontId="0" fillId="0" borderId="25"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23" fillId="0" borderId="15" xfId="3" applyFont="1" applyBorder="1" applyAlignment="1">
      <alignment horizontal="left" wrapText="1"/>
    </xf>
    <xf numFmtId="0" fontId="0" fillId="0" borderId="16" xfId="0" applyBorder="1" applyAlignment="1">
      <alignment horizontal="left" vertical="center" wrapText="1"/>
    </xf>
    <xf numFmtId="10" fontId="29" fillId="0" borderId="35" xfId="3" applyNumberFormat="1" applyFont="1" applyBorder="1">
      <alignment vertical="center"/>
    </xf>
  </cellXfs>
  <cellStyles count="13">
    <cellStyle name="=C:\WINNT35\SYSTEM32\COMMAND.COM" xfId="4" xr:uid="{00000000-0005-0000-0000-000000000000}"/>
    <cellStyle name="Čárka" xfId="12" builtinId="3"/>
    <cellStyle name="greyed" xfId="7" xr:uid="{00000000-0005-0000-0000-000001000000}"/>
    <cellStyle name="Heading 1 2" xfId="2" xr:uid="{00000000-0005-0000-0000-000002000000}"/>
    <cellStyle name="Heading 2 2" xfId="5" xr:uid="{00000000-0005-0000-0000-000003000000}"/>
    <cellStyle name="HeadingTable" xfId="6" xr:uid="{00000000-0005-0000-0000-000004000000}"/>
    <cellStyle name="Hypertextový odkaz" xfId="11" builtinId="8"/>
    <cellStyle name="Normal 2" xfId="3" xr:uid="{00000000-0005-0000-0000-000006000000}"/>
    <cellStyle name="Normal 2 2 2" xfId="9" xr:uid="{00000000-0005-0000-0000-000007000000}"/>
    <cellStyle name="Normale 2" xfId="10" xr:uid="{00000000-0005-0000-0000-000008000000}"/>
    <cellStyle name="Normální" xfId="0" builtinId="0"/>
    <cellStyle name="Normální 2" xfId="1" xr:uid="{00000000-0005-0000-0000-00000A000000}"/>
    <cellStyle name="optionalExposure" xfId="8"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showGridLines="0" zoomScaleNormal="100" workbookViewId="0">
      <selection activeCell="E14" sqref="E14"/>
    </sheetView>
  </sheetViews>
  <sheetFormatPr defaultColWidth="11" defaultRowHeight="12.75" x14ac:dyDescent="0.2"/>
  <cols>
    <col min="1" max="1" width="3.7109375" style="12" customWidth="1"/>
    <col min="2" max="2" width="42.85546875" style="12" customWidth="1"/>
    <col min="3" max="3" width="74.140625" style="12" bestFit="1" customWidth="1"/>
    <col min="4" max="4" width="46.85546875" style="12" customWidth="1"/>
    <col min="5" max="5" width="10.7109375" style="12" customWidth="1"/>
    <col min="6" max="6" width="40.42578125" style="12" customWidth="1"/>
    <col min="7" max="7" width="9.5703125" style="12" customWidth="1"/>
    <col min="8" max="8" width="11" style="12" customWidth="1"/>
    <col min="9" max="16384" width="11" style="12"/>
  </cols>
  <sheetData>
    <row r="1" spans="1:9" ht="10.15" customHeight="1" x14ac:dyDescent="0.2">
      <c r="A1" s="32"/>
      <c r="B1" s="32"/>
      <c r="C1" s="32"/>
    </row>
    <row r="2" spans="1:9" ht="21.6" customHeight="1" x14ac:dyDescent="0.25">
      <c r="A2" s="32"/>
      <c r="B2" s="388" t="s">
        <v>431</v>
      </c>
      <c r="C2" s="74" t="s">
        <v>201</v>
      </c>
      <c r="D2" s="283" t="s">
        <v>225</v>
      </c>
    </row>
    <row r="3" spans="1:9" ht="10.15" customHeight="1" x14ac:dyDescent="0.25">
      <c r="A3" s="32"/>
      <c r="B3" s="32"/>
      <c r="C3" s="32"/>
      <c r="D3"/>
    </row>
    <row r="4" spans="1:9" ht="22.15" customHeight="1" x14ac:dyDescent="0.25">
      <c r="A4" s="33"/>
      <c r="B4" s="35" t="s">
        <v>226</v>
      </c>
      <c r="E4"/>
      <c r="G4" s="35"/>
      <c r="H4" s="35"/>
      <c r="I4" s="35"/>
    </row>
    <row r="5" spans="1:9" ht="22.15" customHeight="1" x14ac:dyDescent="0.25">
      <c r="A5" s="33"/>
      <c r="B5" s="284" t="s">
        <v>231</v>
      </c>
      <c r="E5"/>
      <c r="G5" s="35"/>
      <c r="H5" s="35"/>
      <c r="I5" s="35"/>
    </row>
    <row r="6" spans="1:9" ht="55.15" customHeight="1" x14ac:dyDescent="0.2">
      <c r="A6" s="33"/>
      <c r="B6" s="395" t="s">
        <v>230</v>
      </c>
      <c r="C6" s="395"/>
      <c r="D6" s="395"/>
      <c r="E6" s="395"/>
      <c r="F6" s="395"/>
      <c r="G6" s="33"/>
      <c r="H6" s="33"/>
    </row>
    <row r="7" spans="1:9" ht="12" customHeight="1" x14ac:dyDescent="0.2">
      <c r="A7" s="33"/>
      <c r="B7" s="13"/>
      <c r="C7" s="65"/>
      <c r="G7" s="33"/>
      <c r="H7" s="33"/>
    </row>
    <row r="8" spans="1:9" ht="16.5" customHeight="1" x14ac:dyDescent="0.25">
      <c r="A8" s="33"/>
      <c r="B8" s="37" t="s">
        <v>181</v>
      </c>
      <c r="C8" s="33"/>
      <c r="F8"/>
    </row>
    <row r="9" spans="1:9" ht="12" customHeight="1" thickBot="1" x14ac:dyDescent="0.25">
      <c r="A9" s="32"/>
      <c r="B9" s="32"/>
      <c r="C9" s="32"/>
    </row>
    <row r="10" spans="1:9" ht="62.45" customHeight="1" thickBot="1" x14ac:dyDescent="0.25">
      <c r="A10" s="32"/>
      <c r="B10" s="180" t="s">
        <v>26</v>
      </c>
      <c r="C10" s="181" t="s">
        <v>16</v>
      </c>
      <c r="D10" s="180" t="s">
        <v>21</v>
      </c>
      <c r="E10" s="182" t="s">
        <v>195</v>
      </c>
      <c r="F10" s="183" t="s">
        <v>179</v>
      </c>
    </row>
    <row r="11" spans="1:9" ht="16.899999999999999" customHeight="1" x14ac:dyDescent="0.2">
      <c r="A11" s="32"/>
      <c r="B11" s="184"/>
      <c r="C11" s="185" t="s">
        <v>17</v>
      </c>
      <c r="D11" s="186"/>
      <c r="E11" s="186"/>
      <c r="F11" s="186"/>
    </row>
    <row r="12" spans="1:9" ht="16.899999999999999" customHeight="1" x14ac:dyDescent="0.25">
      <c r="A12" s="32"/>
      <c r="B12" s="187" t="s">
        <v>24</v>
      </c>
      <c r="C12" s="188" t="s">
        <v>232</v>
      </c>
      <c r="D12" s="189" t="s">
        <v>238</v>
      </c>
      <c r="E12" s="189" t="s">
        <v>404</v>
      </c>
      <c r="F12" s="190"/>
    </row>
    <row r="13" spans="1:9" ht="16.899999999999999" customHeight="1" x14ac:dyDescent="0.25">
      <c r="A13" s="32"/>
      <c r="B13" s="187" t="s">
        <v>25</v>
      </c>
      <c r="C13" s="188" t="s">
        <v>196</v>
      </c>
      <c r="D13" s="189" t="s">
        <v>238</v>
      </c>
      <c r="E13" s="189" t="s">
        <v>404</v>
      </c>
      <c r="F13" s="191"/>
    </row>
    <row r="14" spans="1:9" ht="16.899999999999999" customHeight="1" x14ac:dyDescent="0.2">
      <c r="A14" s="32"/>
      <c r="B14" s="192"/>
      <c r="C14" s="193" t="s">
        <v>18</v>
      </c>
      <c r="D14" s="194"/>
      <c r="E14" s="194"/>
      <c r="F14" s="194"/>
    </row>
    <row r="15" spans="1:9" ht="16.899999999999999" customHeight="1" x14ac:dyDescent="0.25">
      <c r="A15" s="32"/>
      <c r="B15" s="187" t="s">
        <v>28</v>
      </c>
      <c r="C15" s="195" t="s">
        <v>236</v>
      </c>
      <c r="D15" s="189" t="s">
        <v>239</v>
      </c>
      <c r="E15" s="189" t="s">
        <v>404</v>
      </c>
      <c r="F15" s="190"/>
      <c r="G15"/>
    </row>
    <row r="16" spans="1:9" ht="16.899999999999999" customHeight="1" x14ac:dyDescent="0.25">
      <c r="A16" s="32"/>
      <c r="B16" s="187" t="s">
        <v>29</v>
      </c>
      <c r="C16" s="195" t="s">
        <v>30</v>
      </c>
      <c r="D16" s="189" t="s">
        <v>240</v>
      </c>
      <c r="E16" s="189" t="s">
        <v>404</v>
      </c>
      <c r="F16" s="196"/>
      <c r="G16" s="34"/>
    </row>
    <row r="17" spans="1:7" ht="16.899999999999999" customHeight="1" x14ac:dyDescent="0.25">
      <c r="A17" s="32"/>
      <c r="B17" s="192"/>
      <c r="C17" s="193" t="s">
        <v>178</v>
      </c>
      <c r="D17" s="194"/>
      <c r="E17" s="194"/>
      <c r="F17" s="197"/>
      <c r="G17" s="34"/>
    </row>
    <row r="18" spans="1:7" ht="31.9" customHeight="1" x14ac:dyDescent="0.25">
      <c r="A18" s="32"/>
      <c r="B18" s="187" t="s">
        <v>263</v>
      </c>
      <c r="C18" s="188" t="s">
        <v>80</v>
      </c>
      <c r="D18" s="198" t="s">
        <v>241</v>
      </c>
      <c r="E18" s="198" t="s">
        <v>404</v>
      </c>
      <c r="F18" s="196"/>
      <c r="G18" s="34"/>
    </row>
    <row r="19" spans="1:7" ht="31.9" customHeight="1" x14ac:dyDescent="0.25">
      <c r="A19" s="32"/>
      <c r="B19" s="187" t="s">
        <v>81</v>
      </c>
      <c r="C19" s="188" t="s">
        <v>82</v>
      </c>
      <c r="D19" s="198" t="s">
        <v>242</v>
      </c>
      <c r="E19" s="198" t="s">
        <v>404</v>
      </c>
      <c r="F19" s="196"/>
      <c r="G19" s="34"/>
    </row>
    <row r="20" spans="1:7" ht="31.9" customHeight="1" x14ac:dyDescent="0.25">
      <c r="A20" s="32"/>
      <c r="B20" s="199" t="s">
        <v>83</v>
      </c>
      <c r="C20" s="188" t="s">
        <v>261</v>
      </c>
      <c r="D20" s="198" t="s">
        <v>243</v>
      </c>
      <c r="E20" s="198"/>
      <c r="F20" s="196"/>
      <c r="G20" s="34"/>
    </row>
    <row r="21" spans="1:7" ht="16.899999999999999" customHeight="1" x14ac:dyDescent="0.25">
      <c r="A21" s="32"/>
      <c r="B21" s="192"/>
      <c r="C21" s="194" t="s">
        <v>10</v>
      </c>
      <c r="D21" s="194"/>
      <c r="E21" s="194"/>
      <c r="F21" s="197"/>
      <c r="G21" s="34"/>
    </row>
    <row r="22" spans="1:7" ht="16.899999999999999" customHeight="1" x14ac:dyDescent="0.25">
      <c r="A22" s="32"/>
      <c r="B22" s="200" t="s">
        <v>22</v>
      </c>
      <c r="C22" s="201" t="s">
        <v>255</v>
      </c>
      <c r="D22" s="201" t="s">
        <v>244</v>
      </c>
      <c r="E22" s="198" t="s">
        <v>404</v>
      </c>
      <c r="F22" s="196"/>
      <c r="G22" s="34"/>
    </row>
    <row r="23" spans="1:7" ht="16.899999999999999" customHeight="1" x14ac:dyDescent="0.25">
      <c r="A23" s="32"/>
      <c r="B23" s="200" t="s">
        <v>23</v>
      </c>
      <c r="C23" s="201" t="s">
        <v>193</v>
      </c>
      <c r="D23" s="201" t="s">
        <v>245</v>
      </c>
      <c r="E23" s="198" t="s">
        <v>404</v>
      </c>
      <c r="F23" s="196"/>
      <c r="G23" s="34"/>
    </row>
    <row r="24" spans="1:7" ht="16.899999999999999" customHeight="1" x14ac:dyDescent="0.25">
      <c r="A24" s="32"/>
      <c r="B24" s="192"/>
      <c r="C24" s="194" t="s">
        <v>272</v>
      </c>
      <c r="D24" s="194"/>
      <c r="E24" s="194"/>
      <c r="F24" s="197"/>
      <c r="G24" s="34"/>
    </row>
    <row r="25" spans="1:7" ht="16.899999999999999" customHeight="1" x14ac:dyDescent="0.25">
      <c r="A25" s="32"/>
      <c r="B25" s="200" t="s">
        <v>13</v>
      </c>
      <c r="C25" s="201" t="s">
        <v>270</v>
      </c>
      <c r="D25" s="201" t="s">
        <v>246</v>
      </c>
      <c r="E25" s="201" t="s">
        <v>432</v>
      </c>
      <c r="F25" s="196"/>
      <c r="G25" s="34"/>
    </row>
    <row r="26" spans="1:7" ht="16.899999999999999" customHeight="1" x14ac:dyDescent="0.25">
      <c r="A26" s="32"/>
      <c r="B26" s="200" t="s">
        <v>14</v>
      </c>
      <c r="C26" s="201" t="s">
        <v>271</v>
      </c>
      <c r="D26" s="201" t="s">
        <v>247</v>
      </c>
      <c r="E26" s="201" t="s">
        <v>432</v>
      </c>
      <c r="F26" s="196"/>
      <c r="G26" s="34"/>
    </row>
    <row r="27" spans="1:7" ht="15.6" customHeight="1" x14ac:dyDescent="0.2">
      <c r="B27" s="192"/>
      <c r="C27" s="193" t="s">
        <v>290</v>
      </c>
      <c r="D27" s="194"/>
      <c r="E27" s="194"/>
      <c r="F27" s="347"/>
      <c r="G27" s="34"/>
    </row>
    <row r="28" spans="1:7" ht="16.899999999999999" customHeight="1" x14ac:dyDescent="0.2">
      <c r="B28" s="187" t="s">
        <v>6</v>
      </c>
      <c r="C28" s="188" t="s">
        <v>285</v>
      </c>
      <c r="D28" s="188" t="s">
        <v>248</v>
      </c>
      <c r="E28" s="188"/>
      <c r="F28" s="396" t="s">
        <v>200</v>
      </c>
      <c r="G28" s="34"/>
    </row>
    <row r="29" spans="1:7" ht="16.899999999999999" customHeight="1" x14ac:dyDescent="0.2">
      <c r="B29" s="187" t="s">
        <v>7</v>
      </c>
      <c r="C29" s="188" t="s">
        <v>286</v>
      </c>
      <c r="D29" s="188" t="s">
        <v>249</v>
      </c>
      <c r="E29" s="188"/>
      <c r="F29" s="397"/>
    </row>
    <row r="30" spans="1:7" ht="16.899999999999999" customHeight="1" x14ac:dyDescent="0.2">
      <c r="B30" s="187" t="s">
        <v>8</v>
      </c>
      <c r="C30" s="188" t="s">
        <v>287</v>
      </c>
      <c r="D30" s="188" t="s">
        <v>250</v>
      </c>
      <c r="E30" s="188"/>
      <c r="F30" s="397"/>
    </row>
    <row r="31" spans="1:7" ht="16.899999999999999" customHeight="1" x14ac:dyDescent="0.2">
      <c r="B31" s="187" t="s">
        <v>9</v>
      </c>
      <c r="C31" s="188" t="s">
        <v>288</v>
      </c>
      <c r="D31" s="188" t="s">
        <v>251</v>
      </c>
      <c r="E31" s="188"/>
      <c r="F31" s="398"/>
    </row>
    <row r="32" spans="1:7" ht="16.899999999999999" customHeight="1" x14ac:dyDescent="0.2">
      <c r="B32" s="333"/>
      <c r="C32" s="194" t="s">
        <v>359</v>
      </c>
      <c r="D32" s="334"/>
      <c r="E32" s="334"/>
      <c r="F32" s="350"/>
    </row>
    <row r="33" spans="2:8" ht="65.25" customHeight="1" x14ac:dyDescent="0.2">
      <c r="B33" s="187" t="s">
        <v>360</v>
      </c>
      <c r="C33" s="188" t="s">
        <v>361</v>
      </c>
      <c r="D33" s="351" t="s">
        <v>362</v>
      </c>
      <c r="E33" s="188"/>
      <c r="F33" s="352" t="s">
        <v>200</v>
      </c>
    </row>
    <row r="34" spans="2:8" ht="21.6" customHeight="1" x14ac:dyDescent="0.25">
      <c r="B34" s="34"/>
      <c r="C34" s="34"/>
      <c r="D34" s="34"/>
      <c r="E34" s="34"/>
      <c r="F34" s="34"/>
      <c r="G34" s="34"/>
      <c r="H34" s="11"/>
    </row>
    <row r="35" spans="2:8" ht="31.15" customHeight="1" x14ac:dyDescent="0.2">
      <c r="B35" s="401" t="s">
        <v>182</v>
      </c>
      <c r="C35" s="401"/>
      <c r="D35" s="401"/>
      <c r="E35" s="401"/>
    </row>
    <row r="36" spans="2:8" ht="34.15" customHeight="1" x14ac:dyDescent="0.2">
      <c r="B36" s="399" t="s">
        <v>289</v>
      </c>
      <c r="C36" s="400"/>
      <c r="D36" s="400"/>
      <c r="E36" s="400"/>
      <c r="F36" s="79"/>
    </row>
    <row r="37" spans="2:8" ht="14.45" customHeight="1" x14ac:dyDescent="0.2">
      <c r="B37" s="71"/>
      <c r="C37" s="72"/>
      <c r="D37" s="72"/>
      <c r="E37" s="72"/>
      <c r="F37" s="72"/>
    </row>
    <row r="38" spans="2:8" x14ac:dyDescent="0.2">
      <c r="B38" s="72"/>
      <c r="C38" s="72"/>
      <c r="D38" s="72"/>
      <c r="E38" s="72"/>
      <c r="F38" s="72"/>
    </row>
  </sheetData>
  <mergeCells count="4">
    <mergeCell ref="B6:F6"/>
    <mergeCell ref="F28:F31"/>
    <mergeCell ref="B36:E36"/>
    <mergeCell ref="B35:E35"/>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2"/>
  <sheetViews>
    <sheetView showGridLines="0" topLeftCell="A4" workbookViewId="0">
      <selection activeCell="D8" sqref="D8"/>
    </sheetView>
  </sheetViews>
  <sheetFormatPr defaultRowHeight="15" x14ac:dyDescent="0.25"/>
  <cols>
    <col min="1" max="1" width="3.7109375" customWidth="1"/>
    <col min="3" max="3" width="46.42578125" customWidth="1"/>
    <col min="4" max="4" width="69.7109375" customWidth="1"/>
    <col min="5" max="5" width="12.28515625" customWidth="1"/>
  </cols>
  <sheetData>
    <row r="1" spans="2:5" ht="10.15" customHeight="1" x14ac:dyDescent="0.25"/>
    <row r="2" spans="2:5" ht="15.75" x14ac:dyDescent="0.25">
      <c r="B2" s="73" t="str">
        <f>+Přehled!B2</f>
        <v>CYRRUS CORPORATE SOLUTIONS, s.r.o.</v>
      </c>
      <c r="D2" s="283" t="s">
        <v>225</v>
      </c>
    </row>
    <row r="3" spans="2:5" ht="10.15" customHeight="1" x14ac:dyDescent="0.25"/>
    <row r="4" spans="2:5" ht="16.149999999999999" customHeight="1" x14ac:dyDescent="0.25">
      <c r="B4" s="41" t="s">
        <v>219</v>
      </c>
      <c r="C4" s="42"/>
      <c r="D4" s="43"/>
      <c r="E4" s="67"/>
    </row>
    <row r="5" spans="2:5" ht="16.5" customHeight="1" x14ac:dyDescent="0.25">
      <c r="B5" s="402" t="s">
        <v>275</v>
      </c>
      <c r="C5" s="402"/>
      <c r="D5" s="402"/>
      <c r="E5" s="68"/>
    </row>
    <row r="6" spans="2:5" ht="16.5" customHeight="1" x14ac:dyDescent="0.25">
      <c r="B6" s="179" t="s">
        <v>227</v>
      </c>
      <c r="C6" s="15"/>
      <c r="D6" s="5"/>
      <c r="E6" s="68"/>
    </row>
    <row r="7" spans="2:5" ht="16.149999999999999" customHeight="1" x14ac:dyDescent="0.25">
      <c r="B7" s="38" t="s">
        <v>40</v>
      </c>
      <c r="C7" s="39"/>
      <c r="D7" s="373">
        <v>45657</v>
      </c>
    </row>
    <row r="8" spans="2:5" ht="16.149999999999999" customHeight="1" x14ac:dyDescent="0.25">
      <c r="D8" s="84" t="s">
        <v>211</v>
      </c>
    </row>
    <row r="9" spans="2:5" ht="15.75" thickBot="1" x14ac:dyDescent="0.3">
      <c r="D9" s="5"/>
    </row>
    <row r="10" spans="2:5" x14ac:dyDescent="0.25">
      <c r="B10" s="5"/>
      <c r="C10" s="5"/>
      <c r="D10" s="36" t="s">
        <v>0</v>
      </c>
    </row>
    <row r="11" spans="2:5" ht="15.75" thickBot="1" x14ac:dyDescent="0.3">
      <c r="B11" s="6"/>
      <c r="C11" s="7"/>
      <c r="D11" s="93" t="s">
        <v>12</v>
      </c>
    </row>
    <row r="12" spans="2:5" ht="142.5" customHeight="1" thickBot="1" x14ac:dyDescent="0.3">
      <c r="B12" s="94">
        <v>1</v>
      </c>
      <c r="C12" s="95" t="s">
        <v>388</v>
      </c>
      <c r="D12" s="358" t="s">
        <v>456</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6"/>
  <sheetViews>
    <sheetView showGridLines="0" topLeftCell="A4" workbookViewId="0">
      <selection activeCell="C12" sqref="C12"/>
    </sheetView>
  </sheetViews>
  <sheetFormatPr defaultRowHeight="15" x14ac:dyDescent="0.25"/>
  <cols>
    <col min="1" max="1" width="3.7109375" customWidth="1"/>
    <col min="2" max="2" width="8.28515625" customWidth="1"/>
    <col min="3" max="3" width="65.28515625" customWidth="1"/>
    <col min="4" max="4" width="65.5703125" customWidth="1"/>
    <col min="5" max="5" width="20.28515625" customWidth="1"/>
    <col min="6" max="6" width="16.7109375" customWidth="1"/>
  </cols>
  <sheetData>
    <row r="1" spans="2:6" ht="10.15" customHeight="1" x14ac:dyDescent="0.25"/>
    <row r="2" spans="2:6" ht="15.75" x14ac:dyDescent="0.25">
      <c r="B2" s="73" t="str">
        <f>+Přehled!B2</f>
        <v>CYRRUS CORPORATE SOLUTIONS, s.r.o.</v>
      </c>
      <c r="D2" s="283" t="s">
        <v>225</v>
      </c>
    </row>
    <row r="3" spans="2:6" ht="10.15" customHeight="1" x14ac:dyDescent="0.25"/>
    <row r="4" spans="2:6" ht="15.75" x14ac:dyDescent="0.25">
      <c r="B4" s="54" t="s">
        <v>197</v>
      </c>
      <c r="C4" s="42"/>
      <c r="D4" s="43"/>
      <c r="F4" s="67"/>
    </row>
    <row r="5" spans="2:6" ht="14.45" customHeight="1" x14ac:dyDescent="0.25">
      <c r="B5" s="402" t="s">
        <v>275</v>
      </c>
      <c r="C5" s="402"/>
      <c r="D5" s="402"/>
      <c r="F5" s="68"/>
    </row>
    <row r="6" spans="2:6" ht="16.899999999999999" customHeight="1" x14ac:dyDescent="0.25">
      <c r="B6" s="179" t="s">
        <v>227</v>
      </c>
      <c r="C6" s="15"/>
      <c r="D6" s="5"/>
      <c r="F6" s="68"/>
    </row>
    <row r="7" spans="2:6" x14ac:dyDescent="0.25">
      <c r="B7" s="38" t="s">
        <v>40</v>
      </c>
      <c r="C7" s="39"/>
      <c r="D7" s="373">
        <f>'IF RM1'!D7</f>
        <v>45657</v>
      </c>
    </row>
    <row r="9" spans="2:6" ht="15.75" thickBot="1" x14ac:dyDescent="0.3">
      <c r="B9" s="5"/>
      <c r="C9" s="5"/>
      <c r="D9" s="5"/>
    </row>
    <row r="10" spans="2:6" ht="16.149999999999999" customHeight="1" x14ac:dyDescent="0.25">
      <c r="B10" s="5"/>
      <c r="C10" s="5"/>
      <c r="D10" s="36" t="s">
        <v>0</v>
      </c>
    </row>
    <row r="11" spans="2:6" ht="16.149999999999999" customHeight="1" thickBot="1" x14ac:dyDescent="0.3">
      <c r="B11" s="6"/>
      <c r="C11" s="69"/>
      <c r="D11" s="93" t="s">
        <v>12</v>
      </c>
    </row>
    <row r="12" spans="2:6" ht="64.900000000000006" customHeight="1" x14ac:dyDescent="0.25">
      <c r="B12" s="96">
        <v>1</v>
      </c>
      <c r="C12" s="97" t="s">
        <v>208</v>
      </c>
      <c r="D12" s="359" t="s">
        <v>455</v>
      </c>
    </row>
    <row r="13" spans="2:6" ht="64.900000000000006" customHeight="1" x14ac:dyDescent="0.25">
      <c r="B13" s="99">
        <v>2</v>
      </c>
      <c r="C13" s="168" t="s">
        <v>212</v>
      </c>
      <c r="D13" s="394" t="s">
        <v>454</v>
      </c>
    </row>
    <row r="14" spans="2:6" ht="64.900000000000006" customHeight="1" thickBot="1" x14ac:dyDescent="0.3">
      <c r="B14" s="100">
        <v>3</v>
      </c>
      <c r="C14" s="101" t="s">
        <v>198</v>
      </c>
      <c r="D14" s="360" t="s">
        <v>457</v>
      </c>
    </row>
    <row r="16" spans="2:6" x14ac:dyDescent="0.25">
      <c r="B16" s="70" t="s">
        <v>209</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9"/>
  <sheetViews>
    <sheetView showGridLines="0" workbookViewId="0">
      <selection activeCell="D19" sqref="D19"/>
    </sheetView>
  </sheetViews>
  <sheetFormatPr defaultRowHeight="15" x14ac:dyDescent="0.25"/>
  <cols>
    <col min="1" max="1" width="3.7109375" customWidth="1"/>
    <col min="3" max="3" width="59.28515625" customWidth="1"/>
    <col min="4" max="4" width="18" customWidth="1"/>
    <col min="5" max="5" width="6.7109375" customWidth="1"/>
    <col min="6" max="6" width="36.140625" customWidth="1"/>
  </cols>
  <sheetData>
    <row r="1" spans="2:5" ht="10.15" customHeight="1" x14ac:dyDescent="0.25"/>
    <row r="2" spans="2:5" ht="15.75" x14ac:dyDescent="0.25">
      <c r="B2" s="73" t="str">
        <f>+Přehled!B2</f>
        <v>CYRRUS CORPORATE SOLUTIONS, s.r.o.</v>
      </c>
      <c r="D2" s="283" t="s">
        <v>225</v>
      </c>
    </row>
    <row r="3" spans="2:5" ht="10.15" customHeight="1" x14ac:dyDescent="0.25"/>
    <row r="4" spans="2:5" ht="18.600000000000001" customHeight="1" x14ac:dyDescent="0.25">
      <c r="B4" s="287" t="s">
        <v>237</v>
      </c>
      <c r="C4" s="90"/>
      <c r="D4" s="83"/>
      <c r="E4" s="11"/>
    </row>
    <row r="5" spans="2:5" ht="25.15" customHeight="1" x14ac:dyDescent="0.25">
      <c r="B5" s="403" t="s">
        <v>276</v>
      </c>
      <c r="C5" s="403"/>
      <c r="D5" s="403"/>
    </row>
    <row r="6" spans="2:5" ht="16.149999999999999" customHeight="1" x14ac:dyDescent="0.25">
      <c r="B6" s="18" t="s">
        <v>43</v>
      </c>
      <c r="C6" s="5"/>
      <c r="D6" s="5"/>
    </row>
    <row r="7" spans="2:5" ht="16.149999999999999" customHeight="1" x14ac:dyDescent="0.25">
      <c r="B7" s="179" t="s">
        <v>227</v>
      </c>
      <c r="C7" s="15"/>
      <c r="D7" s="5"/>
    </row>
    <row r="8" spans="2:5" ht="16.149999999999999" customHeight="1" x14ac:dyDescent="0.25">
      <c r="B8" s="38" t="s">
        <v>40</v>
      </c>
      <c r="C8" s="39"/>
      <c r="D8" s="373">
        <f>'IF RM1'!D7</f>
        <v>45657</v>
      </c>
    </row>
    <row r="9" spans="2:5" ht="16.149999999999999" customHeight="1" x14ac:dyDescent="0.25">
      <c r="B9" s="14"/>
      <c r="C9" s="15"/>
      <c r="D9" s="5"/>
    </row>
    <row r="10" spans="2:5" x14ac:dyDescent="0.25">
      <c r="B10" s="5"/>
      <c r="C10" s="5"/>
    </row>
    <row r="11" spans="2:5" ht="15.75" thickBot="1" x14ac:dyDescent="0.3">
      <c r="B11" s="6"/>
      <c r="C11" s="7"/>
    </row>
    <row r="12" spans="2:5" ht="30" x14ac:dyDescent="0.25">
      <c r="B12" s="102"/>
      <c r="C12" s="353" t="s">
        <v>392</v>
      </c>
      <c r="D12" s="404" t="s">
        <v>207</v>
      </c>
    </row>
    <row r="13" spans="2:5" ht="15.75" thickBot="1" x14ac:dyDescent="0.3">
      <c r="B13" s="364"/>
      <c r="C13" s="365" t="s">
        <v>194</v>
      </c>
      <c r="D13" s="405"/>
    </row>
    <row r="14" spans="2:5" x14ac:dyDescent="0.25">
      <c r="B14" s="96">
        <v>1</v>
      </c>
      <c r="C14" s="366" t="s">
        <v>405</v>
      </c>
      <c r="D14" s="386">
        <v>13</v>
      </c>
    </row>
    <row r="15" spans="2:5" x14ac:dyDescent="0.25">
      <c r="B15" s="99">
        <v>2</v>
      </c>
      <c r="C15" s="363" t="s">
        <v>406</v>
      </c>
      <c r="D15" s="103">
        <v>3</v>
      </c>
    </row>
    <row r="16" spans="2:5" x14ac:dyDescent="0.25">
      <c r="B16" s="99">
        <v>3</v>
      </c>
      <c r="C16" s="1" t="s">
        <v>407</v>
      </c>
      <c r="D16" s="103">
        <v>4</v>
      </c>
    </row>
    <row r="17" spans="2:4" x14ac:dyDescent="0.25">
      <c r="B17" s="99">
        <v>4</v>
      </c>
      <c r="C17" s="1" t="s">
        <v>433</v>
      </c>
      <c r="D17" s="103">
        <v>1</v>
      </c>
    </row>
    <row r="18" spans="2:4" x14ac:dyDescent="0.25">
      <c r="B18" s="99">
        <v>5</v>
      </c>
      <c r="C18" s="1" t="s">
        <v>434</v>
      </c>
      <c r="D18" s="103">
        <v>5</v>
      </c>
    </row>
    <row r="19" spans="2:4" x14ac:dyDescent="0.25">
      <c r="B19" s="99">
        <v>6</v>
      </c>
      <c r="C19" s="1" t="s">
        <v>435</v>
      </c>
      <c r="D19" s="103">
        <v>1</v>
      </c>
    </row>
    <row r="20" spans="2:4" x14ac:dyDescent="0.25">
      <c r="B20" s="99">
        <v>7</v>
      </c>
      <c r="C20" s="1"/>
      <c r="D20" s="103"/>
    </row>
    <row r="21" spans="2:4" ht="15.75" thickBot="1" x14ac:dyDescent="0.3">
      <c r="B21" s="100"/>
      <c r="C21" s="107"/>
      <c r="D21" s="103"/>
    </row>
    <row r="29" spans="2:4" ht="45.6" customHeight="1" x14ac:dyDescent="0.25">
      <c r="B29" s="406" t="s">
        <v>391</v>
      </c>
      <c r="C29" s="406"/>
      <c r="D29" s="406"/>
    </row>
  </sheetData>
  <mergeCells count="3">
    <mergeCell ref="B5:D5"/>
    <mergeCell ref="D12:D13"/>
    <mergeCell ref="B29:D29"/>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9"/>
  <sheetViews>
    <sheetView showGridLines="0" workbookViewId="0">
      <selection activeCell="D15" sqref="D15"/>
    </sheetView>
  </sheetViews>
  <sheetFormatPr defaultRowHeight="15" x14ac:dyDescent="0.25"/>
  <cols>
    <col min="1" max="1" width="3.7109375" customWidth="1"/>
    <col min="3" max="3" width="63.140625" customWidth="1"/>
    <col min="4" max="4" width="69.28515625" customWidth="1"/>
    <col min="5" max="5" width="31.42578125" customWidth="1"/>
  </cols>
  <sheetData>
    <row r="1" spans="2:5" ht="10.15" customHeight="1" x14ac:dyDescent="0.25"/>
    <row r="2" spans="2:5" ht="15.75" x14ac:dyDescent="0.25">
      <c r="B2" s="73" t="str">
        <f>+Přehled!B2</f>
        <v>CYRRUS CORPORATE SOLUTIONS, s.r.o.</v>
      </c>
      <c r="D2" s="283" t="s">
        <v>225</v>
      </c>
    </row>
    <row r="3" spans="2:5" ht="10.15" customHeight="1" x14ac:dyDescent="0.25"/>
    <row r="4" spans="2:5" ht="19.149999999999999" customHeight="1" x14ac:dyDescent="0.25">
      <c r="B4" s="286" t="s">
        <v>31</v>
      </c>
      <c r="C4" s="47"/>
      <c r="D4" s="43"/>
    </row>
    <row r="5" spans="2:5" ht="20.100000000000001" customHeight="1" x14ac:dyDescent="0.25">
      <c r="B5" s="407" t="s">
        <v>277</v>
      </c>
      <c r="C5" s="407"/>
      <c r="D5" s="407"/>
    </row>
    <row r="6" spans="2:5" ht="20.100000000000001" customHeight="1" x14ac:dyDescent="0.25">
      <c r="B6" s="179" t="s">
        <v>227</v>
      </c>
      <c r="C6" s="15"/>
      <c r="D6" s="5"/>
    </row>
    <row r="7" spans="2:5" ht="20.100000000000001" customHeight="1" x14ac:dyDescent="0.25">
      <c r="B7" s="38" t="s">
        <v>40</v>
      </c>
      <c r="C7" s="39"/>
      <c r="D7" s="373">
        <f>'IF RM1'!D7</f>
        <v>45657</v>
      </c>
    </row>
    <row r="8" spans="2:5" ht="20.100000000000001" customHeight="1" thickBot="1" x14ac:dyDescent="0.3">
      <c r="B8" s="5"/>
      <c r="C8" s="5"/>
      <c r="D8" s="5"/>
    </row>
    <row r="9" spans="2:5" x14ac:dyDescent="0.25">
      <c r="B9" s="5"/>
      <c r="C9" s="5"/>
      <c r="D9" s="75" t="s">
        <v>0</v>
      </c>
      <c r="E9" s="88" t="s">
        <v>1</v>
      </c>
    </row>
    <row r="10" spans="2:5" ht="15.75" thickBot="1" x14ac:dyDescent="0.3">
      <c r="B10" s="6"/>
      <c r="C10" s="7"/>
      <c r="D10" s="109" t="s">
        <v>12</v>
      </c>
      <c r="E10" s="89" t="s">
        <v>202</v>
      </c>
    </row>
    <row r="11" spans="2:5" ht="14.45" customHeight="1" x14ac:dyDescent="0.25">
      <c r="B11" s="102"/>
      <c r="C11" s="110" t="s">
        <v>32</v>
      </c>
      <c r="D11" s="111"/>
      <c r="E11" s="409" t="s">
        <v>265</v>
      </c>
    </row>
    <row r="12" spans="2:5" ht="54.75" customHeight="1" x14ac:dyDescent="0.25">
      <c r="B12" s="99">
        <v>1</v>
      </c>
      <c r="C12" s="30" t="s">
        <v>376</v>
      </c>
      <c r="D12" s="385" t="s">
        <v>430</v>
      </c>
      <c r="E12" s="410"/>
    </row>
    <row r="13" spans="2:5" ht="14.45" customHeight="1" x14ac:dyDescent="0.25">
      <c r="B13" s="112"/>
      <c r="C13" s="53" t="s">
        <v>33</v>
      </c>
      <c r="D13" s="113"/>
      <c r="E13" s="411" t="s">
        <v>266</v>
      </c>
    </row>
    <row r="14" spans="2:5" ht="14.45" customHeight="1" x14ac:dyDescent="0.25">
      <c r="B14" s="99">
        <v>2</v>
      </c>
      <c r="C14" s="9" t="s">
        <v>393</v>
      </c>
      <c r="D14" s="103" t="s">
        <v>446</v>
      </c>
      <c r="E14" s="412"/>
    </row>
    <row r="15" spans="2:5" x14ac:dyDescent="0.25">
      <c r="B15" s="99">
        <v>3</v>
      </c>
      <c r="C15" s="3" t="s">
        <v>41</v>
      </c>
      <c r="D15" s="103">
        <v>0</v>
      </c>
      <c r="E15" s="412"/>
    </row>
    <row r="16" spans="2:5" ht="15.75" thickBot="1" x14ac:dyDescent="0.3">
      <c r="B16" s="100">
        <v>4</v>
      </c>
      <c r="C16" s="114" t="s">
        <v>42</v>
      </c>
      <c r="D16" s="115">
        <v>0</v>
      </c>
      <c r="E16" s="413"/>
    </row>
    <row r="17" spans="2:4" ht="18.600000000000001" customHeight="1" x14ac:dyDescent="0.25"/>
    <row r="18" spans="2:4" ht="43.5" customHeight="1" x14ac:dyDescent="0.25">
      <c r="B18" s="408" t="s">
        <v>403</v>
      </c>
      <c r="C18" s="408"/>
      <c r="D18" s="408"/>
    </row>
    <row r="19" spans="2:4" x14ac:dyDescent="0.25">
      <c r="B19" s="414" t="s">
        <v>377</v>
      </c>
      <c r="C19" s="414"/>
      <c r="D19" s="414"/>
    </row>
  </sheetData>
  <mergeCells count="5">
    <mergeCell ref="B5:D5"/>
    <mergeCell ref="B18:D18"/>
    <mergeCell ref="E11:E12"/>
    <mergeCell ref="E13:E16"/>
    <mergeCell ref="B19:D19"/>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110"/>
  <sheetViews>
    <sheetView showGridLines="0" topLeftCell="A25" workbookViewId="0">
      <selection activeCell="D29" sqref="D29"/>
    </sheetView>
  </sheetViews>
  <sheetFormatPr defaultColWidth="11" defaultRowHeight="15" x14ac:dyDescent="0.25"/>
  <cols>
    <col min="1" max="1" width="3.7109375" customWidth="1"/>
    <col min="2" max="2" width="7.42578125" style="4" customWidth="1"/>
    <col min="3" max="3" width="86" customWidth="1"/>
    <col min="4" max="4" width="18.5703125" customWidth="1"/>
    <col min="5" max="5" width="42.85546875" customWidth="1"/>
    <col min="6" max="6" width="22.28515625" customWidth="1"/>
  </cols>
  <sheetData>
    <row r="1" spans="2:6" ht="10.15" customHeight="1" x14ac:dyDescent="0.25">
      <c r="B1" s="31"/>
    </row>
    <row r="2" spans="2:6" ht="15.75" x14ac:dyDescent="0.25">
      <c r="B2" s="73" t="str">
        <f>+Přehled!B2</f>
        <v>CYRRUS CORPORATE SOLUTIONS, s.r.o.</v>
      </c>
      <c r="D2" s="73"/>
      <c r="E2" s="283" t="s">
        <v>225</v>
      </c>
    </row>
    <row r="3" spans="2:6" ht="10.15" customHeight="1" x14ac:dyDescent="0.25">
      <c r="B3" s="31"/>
    </row>
    <row r="4" spans="2:6" ht="20.100000000000001" customHeight="1" x14ac:dyDescent="0.25">
      <c r="B4" s="285" t="s">
        <v>252</v>
      </c>
      <c r="C4" s="42"/>
      <c r="D4" s="42"/>
      <c r="E4" s="55"/>
    </row>
    <row r="5" spans="2:6" ht="34.9" customHeight="1" x14ac:dyDescent="0.25">
      <c r="B5" s="403" t="s">
        <v>278</v>
      </c>
      <c r="C5" s="418"/>
      <c r="D5" s="418"/>
      <c r="E5" s="418"/>
    </row>
    <row r="6" spans="2:6" ht="16.149999999999999" customHeight="1" x14ac:dyDescent="0.25">
      <c r="B6" s="179" t="s">
        <v>227</v>
      </c>
      <c r="C6" s="11"/>
      <c r="D6" s="11"/>
      <c r="F6" s="67"/>
    </row>
    <row r="7" spans="2:6" ht="17.45" customHeight="1" x14ac:dyDescent="0.25">
      <c r="B7" s="38" t="s">
        <v>40</v>
      </c>
      <c r="C7" s="39"/>
      <c r="D7" s="92"/>
      <c r="E7" s="373">
        <f>'IF RM1'!D7</f>
        <v>45657</v>
      </c>
    </row>
    <row r="8" spans="2:6" x14ac:dyDescent="0.25">
      <c r="B8" s="14"/>
    </row>
    <row r="9" spans="2:6" ht="15.75" thickBot="1" x14ac:dyDescent="0.3">
      <c r="B9" s="14"/>
      <c r="D9" s="86" t="s">
        <v>206</v>
      </c>
      <c r="E9" s="86"/>
    </row>
    <row r="10" spans="2:6" x14ac:dyDescent="0.25">
      <c r="B10"/>
      <c r="D10" s="116" t="s">
        <v>84</v>
      </c>
      <c r="E10" s="117" t="s">
        <v>85</v>
      </c>
    </row>
    <row r="11" spans="2:6" ht="45.75" thickBot="1" x14ac:dyDescent="0.3">
      <c r="B11"/>
      <c r="D11" s="118" t="s">
        <v>394</v>
      </c>
      <c r="E11" s="119" t="s">
        <v>86</v>
      </c>
    </row>
    <row r="12" spans="2:6" ht="18" customHeight="1" thickBot="1" x14ac:dyDescent="0.3">
      <c r="B12" s="415" t="s">
        <v>395</v>
      </c>
      <c r="C12" s="416"/>
      <c r="D12" s="416"/>
      <c r="E12" s="417"/>
    </row>
    <row r="13" spans="2:6" x14ac:dyDescent="0.25">
      <c r="B13" s="202">
        <v>1</v>
      </c>
      <c r="C13" s="203" t="s">
        <v>87</v>
      </c>
      <c r="D13" s="361">
        <v>82708343.640000001</v>
      </c>
      <c r="E13" s="98"/>
    </row>
    <row r="14" spans="2:6" x14ac:dyDescent="0.25">
      <c r="B14" s="204">
        <v>2</v>
      </c>
      <c r="C14" s="205" t="s">
        <v>88</v>
      </c>
      <c r="D14" s="362">
        <v>82708343.640000001</v>
      </c>
      <c r="E14" s="120"/>
    </row>
    <row r="15" spans="2:6" x14ac:dyDescent="0.25">
      <c r="B15" s="204">
        <v>3</v>
      </c>
      <c r="C15" s="205" t="s">
        <v>89</v>
      </c>
      <c r="D15" s="362">
        <v>82708343.640000001</v>
      </c>
      <c r="E15" s="120"/>
    </row>
    <row r="16" spans="2:6" x14ac:dyDescent="0.25">
      <c r="B16" s="99">
        <v>4</v>
      </c>
      <c r="C16" s="3" t="s">
        <v>90</v>
      </c>
      <c r="D16" s="362">
        <v>200000</v>
      </c>
      <c r="E16" s="120" t="s">
        <v>438</v>
      </c>
    </row>
    <row r="17" spans="2:5" x14ac:dyDescent="0.25">
      <c r="B17" s="99">
        <v>5</v>
      </c>
      <c r="C17" s="3" t="s">
        <v>91</v>
      </c>
      <c r="D17" s="362"/>
      <c r="E17" s="120"/>
    </row>
    <row r="18" spans="2:5" x14ac:dyDescent="0.25">
      <c r="B18" s="99">
        <v>6</v>
      </c>
      <c r="C18" s="3" t="s">
        <v>92</v>
      </c>
      <c r="D18" s="362">
        <v>82760365.040000007</v>
      </c>
      <c r="E18" s="319" t="s">
        <v>439</v>
      </c>
    </row>
    <row r="19" spans="2:5" x14ac:dyDescent="0.25">
      <c r="B19" s="99">
        <v>7</v>
      </c>
      <c r="C19" s="3" t="s">
        <v>93</v>
      </c>
      <c r="D19" s="362"/>
      <c r="E19" s="120"/>
    </row>
    <row r="20" spans="2:5" x14ac:dyDescent="0.25">
      <c r="B20" s="99">
        <v>8</v>
      </c>
      <c r="C20" s="3" t="s">
        <v>94</v>
      </c>
      <c r="D20" s="374"/>
      <c r="E20" s="120"/>
    </row>
    <row r="21" spans="2:5" x14ac:dyDescent="0.25">
      <c r="B21" s="99">
        <v>9</v>
      </c>
      <c r="C21" s="3" t="s">
        <v>95</v>
      </c>
      <c r="D21" s="3"/>
      <c r="E21" s="120"/>
    </row>
    <row r="22" spans="2:5" x14ac:dyDescent="0.25">
      <c r="B22" s="99">
        <v>10</v>
      </c>
      <c r="C22" s="3" t="s">
        <v>96</v>
      </c>
      <c r="D22" s="362"/>
      <c r="E22" s="120"/>
    </row>
    <row r="23" spans="2:5" x14ac:dyDescent="0.25">
      <c r="B23" s="99">
        <v>11</v>
      </c>
      <c r="C23" s="3" t="s">
        <v>94</v>
      </c>
      <c r="D23" s="374"/>
      <c r="E23" s="120"/>
    </row>
    <row r="24" spans="2:5" x14ac:dyDescent="0.25">
      <c r="B24" s="99">
        <v>12</v>
      </c>
      <c r="C24" s="3" t="s">
        <v>97</v>
      </c>
      <c r="D24" s="389">
        <v>-252021.40000000002</v>
      </c>
      <c r="E24" s="120"/>
    </row>
    <row r="25" spans="2:5" x14ac:dyDescent="0.25">
      <c r="B25" s="99">
        <v>13</v>
      </c>
      <c r="C25" s="206" t="s">
        <v>98</v>
      </c>
      <c r="D25" s="3"/>
      <c r="E25" s="120"/>
    </row>
    <row r="26" spans="2:5" x14ac:dyDescent="0.25">
      <c r="B26" s="99">
        <v>14</v>
      </c>
      <c r="C26" s="207" t="s">
        <v>99</v>
      </c>
      <c r="D26" s="3"/>
      <c r="E26" s="120"/>
    </row>
    <row r="27" spans="2:5" x14ac:dyDescent="0.25">
      <c r="B27" s="99">
        <v>15</v>
      </c>
      <c r="C27" s="207" t="s">
        <v>100</v>
      </c>
      <c r="D27" s="3"/>
      <c r="E27" s="120"/>
    </row>
    <row r="28" spans="2:5" x14ac:dyDescent="0.25">
      <c r="B28" s="99">
        <v>16</v>
      </c>
      <c r="C28" s="207" t="s">
        <v>101</v>
      </c>
      <c r="D28" s="3"/>
      <c r="E28" s="120"/>
    </row>
    <row r="29" spans="2:5" x14ac:dyDescent="0.25">
      <c r="B29" s="99">
        <v>17</v>
      </c>
      <c r="C29" s="206" t="s">
        <v>102</v>
      </c>
      <c r="D29" s="3"/>
      <c r="E29" s="120"/>
    </row>
    <row r="30" spans="2:5" x14ac:dyDescent="0.25">
      <c r="B30" s="99">
        <v>18</v>
      </c>
      <c r="C30" s="206" t="s">
        <v>103</v>
      </c>
      <c r="D30" s="3"/>
      <c r="E30" s="120"/>
    </row>
    <row r="31" spans="2:5" x14ac:dyDescent="0.25">
      <c r="B31" s="99">
        <v>19</v>
      </c>
      <c r="C31" s="206" t="s">
        <v>104</v>
      </c>
      <c r="D31" s="389">
        <v>-252021.40000000002</v>
      </c>
      <c r="E31" s="120" t="s">
        <v>440</v>
      </c>
    </row>
    <row r="32" spans="2:5" ht="30" x14ac:dyDescent="0.25">
      <c r="B32" s="99">
        <v>20</v>
      </c>
      <c r="C32" s="208" t="s">
        <v>105</v>
      </c>
      <c r="D32" s="209"/>
      <c r="E32" s="210"/>
    </row>
    <row r="33" spans="2:5" x14ac:dyDescent="0.25">
      <c r="B33" s="99">
        <v>21</v>
      </c>
      <c r="C33" s="208" t="s">
        <v>106</v>
      </c>
      <c r="D33" s="374"/>
      <c r="E33" s="210"/>
    </row>
    <row r="34" spans="2:5" ht="30" x14ac:dyDescent="0.25">
      <c r="B34" s="99">
        <v>22</v>
      </c>
      <c r="C34" s="208" t="s">
        <v>107</v>
      </c>
      <c r="D34" s="209"/>
      <c r="E34" s="210"/>
    </row>
    <row r="35" spans="2:5" ht="30" x14ac:dyDescent="0.25">
      <c r="B35" s="99">
        <v>23</v>
      </c>
      <c r="C35" s="211" t="s">
        <v>108</v>
      </c>
      <c r="D35" s="3"/>
      <c r="E35" s="120"/>
    </row>
    <row r="36" spans="2:5" ht="30" x14ac:dyDescent="0.25">
      <c r="B36" s="99">
        <v>24</v>
      </c>
      <c r="C36" s="211" t="s">
        <v>109</v>
      </c>
      <c r="D36" s="3"/>
      <c r="E36" s="120"/>
    </row>
    <row r="37" spans="2:5" x14ac:dyDescent="0.25">
      <c r="B37" s="99">
        <v>25</v>
      </c>
      <c r="C37" s="211" t="s">
        <v>110</v>
      </c>
      <c r="D37" s="3"/>
      <c r="E37" s="120"/>
    </row>
    <row r="38" spans="2:5" x14ac:dyDescent="0.25">
      <c r="B38" s="99">
        <v>26</v>
      </c>
      <c r="C38" s="211" t="s">
        <v>111</v>
      </c>
      <c r="D38" s="3"/>
      <c r="E38" s="120"/>
    </row>
    <row r="39" spans="2:5" x14ac:dyDescent="0.25">
      <c r="B39" s="99">
        <v>27</v>
      </c>
      <c r="C39" s="212" t="s">
        <v>112</v>
      </c>
      <c r="D39" s="3"/>
      <c r="E39" s="120"/>
    </row>
    <row r="40" spans="2:5" x14ac:dyDescent="0.25">
      <c r="B40" s="99">
        <v>28</v>
      </c>
      <c r="C40" s="213" t="s">
        <v>113</v>
      </c>
      <c r="D40" s="3"/>
      <c r="E40" s="120"/>
    </row>
    <row r="41" spans="2:5" x14ac:dyDescent="0.25">
      <c r="B41" s="99">
        <v>29</v>
      </c>
      <c r="C41" s="30" t="s">
        <v>114</v>
      </c>
      <c r="D41" s="3"/>
      <c r="E41" s="120"/>
    </row>
    <row r="42" spans="2:5" x14ac:dyDescent="0.25">
      <c r="B42" s="99">
        <v>30</v>
      </c>
      <c r="C42" s="30" t="s">
        <v>91</v>
      </c>
      <c r="D42" s="3"/>
      <c r="E42" s="120"/>
    </row>
    <row r="43" spans="2:5" x14ac:dyDescent="0.25">
      <c r="B43" s="99">
        <v>31</v>
      </c>
      <c r="C43" s="30" t="s">
        <v>115</v>
      </c>
      <c r="D43" s="3"/>
      <c r="E43" s="120"/>
    </row>
    <row r="44" spans="2:5" x14ac:dyDescent="0.25">
      <c r="B44" s="99">
        <v>32</v>
      </c>
      <c r="C44" s="211" t="s">
        <v>116</v>
      </c>
      <c r="D44" s="3"/>
      <c r="E44" s="120"/>
    </row>
    <row r="45" spans="2:5" x14ac:dyDescent="0.25">
      <c r="B45" s="99">
        <v>33</v>
      </c>
      <c r="C45" s="214" t="s">
        <v>117</v>
      </c>
      <c r="D45" s="3"/>
      <c r="E45" s="120"/>
    </row>
    <row r="46" spans="2:5" x14ac:dyDescent="0.25">
      <c r="B46" s="99">
        <v>34</v>
      </c>
      <c r="C46" s="214" t="s">
        <v>118</v>
      </c>
      <c r="D46" s="3"/>
      <c r="E46" s="120"/>
    </row>
    <row r="47" spans="2:5" x14ac:dyDescent="0.25">
      <c r="B47" s="99">
        <v>35</v>
      </c>
      <c r="C47" s="214" t="s">
        <v>119</v>
      </c>
      <c r="D47" s="3"/>
      <c r="E47" s="120"/>
    </row>
    <row r="48" spans="2:5" ht="30" x14ac:dyDescent="0.25">
      <c r="B48" s="99">
        <v>36</v>
      </c>
      <c r="C48" s="211" t="s">
        <v>120</v>
      </c>
      <c r="D48" s="3"/>
      <c r="E48" s="120"/>
    </row>
    <row r="49" spans="2:5" ht="30" x14ac:dyDescent="0.25">
      <c r="B49" s="99">
        <v>37</v>
      </c>
      <c r="C49" s="211" t="s">
        <v>121</v>
      </c>
      <c r="D49" s="3"/>
      <c r="E49" s="120"/>
    </row>
    <row r="50" spans="2:5" x14ac:dyDescent="0.25">
      <c r="B50" s="99">
        <v>38</v>
      </c>
      <c r="C50" s="211" t="s">
        <v>111</v>
      </c>
      <c r="D50" s="3"/>
      <c r="E50" s="120"/>
    </row>
    <row r="51" spans="2:5" x14ac:dyDescent="0.25">
      <c r="B51" s="99">
        <v>39</v>
      </c>
      <c r="C51" s="212" t="s">
        <v>122</v>
      </c>
      <c r="D51" s="3"/>
      <c r="E51" s="120"/>
    </row>
    <row r="52" spans="2:5" x14ac:dyDescent="0.25">
      <c r="B52" s="99">
        <v>40</v>
      </c>
      <c r="C52" s="213" t="s">
        <v>123</v>
      </c>
      <c r="D52" s="3"/>
      <c r="E52" s="120"/>
    </row>
    <row r="53" spans="2:5" x14ac:dyDescent="0.25">
      <c r="B53" s="99">
        <v>41</v>
      </c>
      <c r="C53" s="30" t="s">
        <v>114</v>
      </c>
      <c r="D53" s="3"/>
      <c r="E53" s="120"/>
    </row>
    <row r="54" spans="2:5" x14ac:dyDescent="0.25">
      <c r="B54" s="99">
        <v>42</v>
      </c>
      <c r="C54" s="30" t="s">
        <v>91</v>
      </c>
      <c r="D54" s="3"/>
      <c r="E54" s="120"/>
    </row>
    <row r="55" spans="2:5" x14ac:dyDescent="0.25">
      <c r="B55" s="99">
        <v>43</v>
      </c>
      <c r="C55" s="30" t="s">
        <v>124</v>
      </c>
      <c r="D55" s="3"/>
      <c r="E55" s="120"/>
    </row>
    <row r="56" spans="2:5" x14ac:dyDescent="0.25">
      <c r="B56" s="99">
        <v>44</v>
      </c>
      <c r="C56" s="211" t="s">
        <v>125</v>
      </c>
      <c r="D56" s="3"/>
      <c r="E56" s="120"/>
    </row>
    <row r="57" spans="2:5" x14ac:dyDescent="0.25">
      <c r="B57" s="99">
        <v>45</v>
      </c>
      <c r="C57" s="214" t="s">
        <v>126</v>
      </c>
      <c r="D57" s="3"/>
      <c r="E57" s="120"/>
    </row>
    <row r="58" spans="2:5" x14ac:dyDescent="0.25">
      <c r="B58" s="99">
        <v>46</v>
      </c>
      <c r="C58" s="214" t="s">
        <v>127</v>
      </c>
      <c r="D58" s="3"/>
      <c r="E58" s="120"/>
    </row>
    <row r="59" spans="2:5" x14ac:dyDescent="0.25">
      <c r="B59" s="99">
        <v>47</v>
      </c>
      <c r="C59" s="214" t="s">
        <v>128</v>
      </c>
      <c r="D59" s="3"/>
      <c r="E59" s="120"/>
    </row>
    <row r="60" spans="2:5" ht="30" x14ac:dyDescent="0.25">
      <c r="B60" s="99">
        <v>48</v>
      </c>
      <c r="C60" s="211" t="s">
        <v>129</v>
      </c>
      <c r="D60" s="3"/>
      <c r="E60" s="120"/>
    </row>
    <row r="61" spans="2:5" ht="30" x14ac:dyDescent="0.25">
      <c r="B61" s="99">
        <v>49</v>
      </c>
      <c r="C61" s="211" t="s">
        <v>130</v>
      </c>
      <c r="D61" s="3"/>
      <c r="E61" s="120"/>
    </row>
    <row r="62" spans="2:5" ht="15.75" thickBot="1" x14ac:dyDescent="0.3">
      <c r="B62" s="100">
        <v>50</v>
      </c>
      <c r="C62" s="215" t="s">
        <v>131</v>
      </c>
      <c r="D62" s="114"/>
      <c r="E62" s="216"/>
    </row>
    <row r="63" spans="2:5" x14ac:dyDescent="0.25">
      <c r="B63" s="45"/>
      <c r="C63" s="46"/>
      <c r="D63" s="46"/>
      <c r="E63" s="46"/>
    </row>
    <row r="64" spans="2:5" ht="22.9" customHeight="1" x14ac:dyDescent="0.25">
      <c r="B64" s="419" t="s">
        <v>379</v>
      </c>
      <c r="C64" s="419"/>
      <c r="D64" s="419"/>
      <c r="E64" s="419"/>
    </row>
    <row r="65" spans="2:5" ht="20.45" customHeight="1" x14ac:dyDescent="0.25">
      <c r="B65" s="414" t="s">
        <v>380</v>
      </c>
      <c r="C65" s="414"/>
      <c r="D65" s="414"/>
      <c r="E65" s="414"/>
    </row>
    <row r="66" spans="2:5" x14ac:dyDescent="0.25">
      <c r="B66"/>
    </row>
    <row r="67" spans="2:5" x14ac:dyDescent="0.25">
      <c r="B67"/>
    </row>
    <row r="68" spans="2:5" x14ac:dyDescent="0.25">
      <c r="B68"/>
    </row>
    <row r="69" spans="2:5" ht="13.15" customHeight="1" x14ac:dyDescent="0.25">
      <c r="B69"/>
    </row>
    <row r="70" spans="2:5" ht="13.15" customHeight="1" x14ac:dyDescent="0.25">
      <c r="B70"/>
    </row>
    <row r="71" spans="2:5" x14ac:dyDescent="0.25">
      <c r="B71"/>
    </row>
    <row r="72" spans="2:5" x14ac:dyDescent="0.25">
      <c r="B72"/>
    </row>
    <row r="73" spans="2:5" x14ac:dyDescent="0.25">
      <c r="B73"/>
    </row>
    <row r="74" spans="2:5" x14ac:dyDescent="0.25">
      <c r="B74"/>
    </row>
    <row r="75" spans="2:5" x14ac:dyDescent="0.25">
      <c r="B75"/>
    </row>
    <row r="76" spans="2:5" x14ac:dyDescent="0.25">
      <c r="B76"/>
    </row>
    <row r="77" spans="2:5" x14ac:dyDescent="0.25">
      <c r="B77"/>
    </row>
    <row r="78" spans="2:5" x14ac:dyDescent="0.25">
      <c r="B78"/>
    </row>
    <row r="79" spans="2:5" x14ac:dyDescent="0.25">
      <c r="B79"/>
    </row>
    <row r="80" spans="2:5"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sheetData>
  <mergeCells count="4">
    <mergeCell ref="B12:E12"/>
    <mergeCell ref="B5:E5"/>
    <mergeCell ref="B64:E64"/>
    <mergeCell ref="B65:E6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50"/>
  <sheetViews>
    <sheetView showGridLines="0" topLeftCell="A14" workbookViewId="0">
      <selection activeCell="G37" sqref="G37"/>
    </sheetView>
  </sheetViews>
  <sheetFormatPr defaultColWidth="11" defaultRowHeight="12.75" x14ac:dyDescent="0.2"/>
  <cols>
    <col min="1" max="1" width="3.7109375" style="5" customWidth="1"/>
    <col min="2" max="2" width="7" style="5" customWidth="1"/>
    <col min="3" max="3" width="47.7109375" style="5" customWidth="1"/>
    <col min="4" max="4" width="42.42578125" style="5" customWidth="1"/>
    <col min="5" max="5" width="33.7109375" style="5" customWidth="1"/>
    <col min="6" max="6" width="29.7109375" style="5" customWidth="1"/>
    <col min="7" max="7" width="25" style="5" customWidth="1"/>
    <col min="8" max="16384" width="11" style="5"/>
  </cols>
  <sheetData>
    <row r="1" spans="2:7" ht="10.15" customHeight="1" x14ac:dyDescent="0.2"/>
    <row r="2" spans="2:7" ht="15.75" x14ac:dyDescent="0.25">
      <c r="B2" s="288" t="str">
        <f>+Přehled!B2</f>
        <v>CYRRUS CORPORATE SOLUTIONS, s.r.o.</v>
      </c>
      <c r="D2" s="288"/>
      <c r="F2" s="283" t="s">
        <v>225</v>
      </c>
    </row>
    <row r="3" spans="2:7" ht="10.15" customHeight="1" x14ac:dyDescent="0.2"/>
    <row r="4" spans="2:7" ht="15.75" x14ac:dyDescent="0.25">
      <c r="B4" s="54" t="s">
        <v>183</v>
      </c>
      <c r="C4" s="47"/>
      <c r="D4" s="47"/>
      <c r="E4" s="47"/>
      <c r="F4" s="289"/>
      <c r="G4" s="59"/>
    </row>
    <row r="5" spans="2:7" ht="34.35" customHeight="1" x14ac:dyDescent="0.25">
      <c r="B5" s="421" t="s">
        <v>279</v>
      </c>
      <c r="C5" s="421"/>
      <c r="D5" s="421"/>
      <c r="E5" s="421"/>
      <c r="F5" s="421"/>
      <c r="G5" s="59"/>
    </row>
    <row r="6" spans="2:7" ht="16.149999999999999" customHeight="1" x14ac:dyDescent="0.25">
      <c r="B6" s="290" t="s">
        <v>227</v>
      </c>
      <c r="C6" s="15"/>
      <c r="E6" s="59"/>
      <c r="G6" s="59"/>
    </row>
    <row r="7" spans="2:7" ht="16.149999999999999" customHeight="1" x14ac:dyDescent="0.2">
      <c r="B7" s="291" t="s">
        <v>220</v>
      </c>
      <c r="C7" s="291"/>
      <c r="D7" s="291"/>
      <c r="E7" s="291"/>
      <c r="F7" s="291"/>
    </row>
    <row r="8" spans="2:7" ht="16.149999999999999" customHeight="1" x14ac:dyDescent="0.2">
      <c r="B8" s="321" t="s">
        <v>233</v>
      </c>
      <c r="C8" s="292"/>
      <c r="D8" s="292"/>
      <c r="E8" s="292"/>
      <c r="F8" s="292"/>
    </row>
    <row r="9" spans="2:7" ht="16.149999999999999" customHeight="1" x14ac:dyDescent="0.25">
      <c r="B9" s="293" t="s">
        <v>40</v>
      </c>
      <c r="C9" s="294"/>
      <c r="D9" s="294"/>
      <c r="E9" s="92"/>
      <c r="F9" s="40">
        <f>'IF RM1'!D7</f>
        <v>45657</v>
      </c>
    </row>
    <row r="10" spans="2:7" ht="15" x14ac:dyDescent="0.25">
      <c r="B10" s="292"/>
      <c r="C10" s="59"/>
      <c r="D10" s="292"/>
      <c r="E10" s="292"/>
      <c r="F10" s="292"/>
    </row>
    <row r="11" spans="2:7" ht="15.75" thickBot="1" x14ac:dyDescent="0.3">
      <c r="B11" s="292"/>
      <c r="C11" s="59"/>
      <c r="D11" s="292"/>
      <c r="E11" s="295" t="s">
        <v>206</v>
      </c>
      <c r="F11" s="292"/>
    </row>
    <row r="12" spans="2:7" ht="15" x14ac:dyDescent="0.25">
      <c r="B12" s="296"/>
      <c r="C12" s="296"/>
      <c r="D12" s="297" t="s">
        <v>0</v>
      </c>
      <c r="E12" s="324" t="s">
        <v>1</v>
      </c>
      <c r="F12" s="298" t="s">
        <v>2</v>
      </c>
    </row>
    <row r="13" spans="2:7" ht="30" x14ac:dyDescent="0.25">
      <c r="B13" s="296"/>
      <c r="C13" s="299"/>
      <c r="D13" s="300" t="s">
        <v>132</v>
      </c>
      <c r="E13" s="325" t="s">
        <v>133</v>
      </c>
      <c r="F13" s="301" t="s">
        <v>267</v>
      </c>
    </row>
    <row r="14" spans="2:7" ht="15.75" thickBot="1" x14ac:dyDescent="0.3">
      <c r="B14" s="296"/>
      <c r="C14" s="299"/>
      <c r="D14" s="302" t="s">
        <v>134</v>
      </c>
      <c r="E14" s="326" t="s">
        <v>134</v>
      </c>
      <c r="F14" s="303"/>
    </row>
    <row r="15" spans="2:7" ht="16.5" customHeight="1" thickBot="1" x14ac:dyDescent="0.25">
      <c r="B15" s="422" t="s">
        <v>135</v>
      </c>
      <c r="C15" s="423"/>
      <c r="D15" s="423"/>
      <c r="E15" s="423"/>
      <c r="F15" s="424"/>
    </row>
    <row r="16" spans="2:7" ht="15" x14ac:dyDescent="0.2">
      <c r="B16" s="304">
        <v>1</v>
      </c>
      <c r="C16" s="97" t="s">
        <v>426</v>
      </c>
      <c r="D16" s="381">
        <v>19611</v>
      </c>
      <c r="E16" s="318"/>
      <c r="F16" s="329"/>
    </row>
    <row r="17" spans="2:6" ht="15" x14ac:dyDescent="0.2">
      <c r="B17" s="305">
        <v>2</v>
      </c>
      <c r="C17" s="306" t="s">
        <v>427</v>
      </c>
      <c r="D17" s="380">
        <v>1545788.48</v>
      </c>
      <c r="E17" s="319"/>
      <c r="F17" s="307"/>
    </row>
    <row r="18" spans="2:6" ht="15" x14ac:dyDescent="0.2">
      <c r="B18" s="305">
        <v>3</v>
      </c>
      <c r="C18" s="308" t="s">
        <v>428</v>
      </c>
      <c r="D18" s="380">
        <v>252021.4</v>
      </c>
      <c r="E18" s="319"/>
      <c r="F18" s="307" t="s">
        <v>440</v>
      </c>
    </row>
    <row r="19" spans="2:6" ht="15" x14ac:dyDescent="0.2">
      <c r="B19" s="305">
        <v>4</v>
      </c>
      <c r="C19" s="308" t="s">
        <v>429</v>
      </c>
      <c r="D19" s="380">
        <v>151312541.93000001</v>
      </c>
      <c r="E19" s="319"/>
      <c r="F19" s="307"/>
    </row>
    <row r="20" spans="2:6" ht="15" x14ac:dyDescent="0.2">
      <c r="B20" s="305">
        <v>5</v>
      </c>
      <c r="C20" s="308" t="s">
        <v>458</v>
      </c>
      <c r="D20" s="380">
        <v>92280</v>
      </c>
      <c r="E20" s="319"/>
      <c r="F20" s="307"/>
    </row>
    <row r="21" spans="2:6" ht="15" x14ac:dyDescent="0.2">
      <c r="B21" s="305"/>
      <c r="C21" s="308"/>
      <c r="D21" s="380"/>
      <c r="E21" s="319"/>
      <c r="F21" s="307"/>
    </row>
    <row r="22" spans="2:6" ht="15" x14ac:dyDescent="0.2">
      <c r="B22" s="305"/>
      <c r="C22" s="308"/>
      <c r="D22" s="380"/>
      <c r="E22" s="319"/>
      <c r="F22" s="307"/>
    </row>
    <row r="23" spans="2:6" ht="15" x14ac:dyDescent="0.2">
      <c r="B23" s="305"/>
      <c r="C23" s="308"/>
      <c r="D23" s="380"/>
      <c r="E23" s="319"/>
      <c r="F23" s="307"/>
    </row>
    <row r="24" spans="2:6" ht="15" x14ac:dyDescent="0.2">
      <c r="B24" s="305"/>
      <c r="C24" s="308"/>
      <c r="D24" s="376"/>
      <c r="E24" s="319"/>
      <c r="F24" s="307"/>
    </row>
    <row r="25" spans="2:6" ht="15" x14ac:dyDescent="0.2">
      <c r="B25" s="305"/>
      <c r="C25" s="308"/>
      <c r="D25" s="382"/>
      <c r="E25" s="319"/>
      <c r="F25" s="307"/>
    </row>
    <row r="26" spans="2:6" ht="15" x14ac:dyDescent="0.2">
      <c r="B26" s="305"/>
      <c r="C26" s="308"/>
      <c r="D26" s="380"/>
      <c r="E26" s="319"/>
      <c r="F26" s="307"/>
    </row>
    <row r="27" spans="2:6" ht="15.75" thickBot="1" x14ac:dyDescent="0.25">
      <c r="B27" s="309" t="s">
        <v>5</v>
      </c>
      <c r="C27" s="310" t="s">
        <v>136</v>
      </c>
      <c r="D27" s="379">
        <f>SUM(D16:D26)</f>
        <v>153222242.81</v>
      </c>
      <c r="E27" s="320"/>
      <c r="F27" s="311"/>
    </row>
    <row r="28" spans="2:6" ht="16.5" customHeight="1" thickBot="1" x14ac:dyDescent="0.25">
      <c r="B28" s="422" t="s">
        <v>137</v>
      </c>
      <c r="C28" s="423"/>
      <c r="D28" s="423"/>
      <c r="E28" s="423"/>
      <c r="F28" s="424"/>
    </row>
    <row r="29" spans="2:6" ht="15" x14ac:dyDescent="0.2">
      <c r="B29" s="312">
        <v>1</v>
      </c>
      <c r="C29" s="306" t="s">
        <v>425</v>
      </c>
      <c r="D29" s="376">
        <v>7919857.9100000001</v>
      </c>
      <c r="E29" s="322"/>
      <c r="F29" s="314"/>
    </row>
    <row r="30" spans="2:6" ht="15" x14ac:dyDescent="0.2">
      <c r="B30" s="305">
        <v>2</v>
      </c>
      <c r="C30" s="306" t="s">
        <v>459</v>
      </c>
      <c r="D30" s="376">
        <v>12831828.66</v>
      </c>
      <c r="E30" s="319"/>
      <c r="F30" s="307"/>
    </row>
    <row r="31" spans="2:6" ht="15" x14ac:dyDescent="0.2">
      <c r="B31" s="305"/>
      <c r="C31" s="306"/>
      <c r="D31" s="376"/>
      <c r="E31" s="319"/>
      <c r="F31" s="307"/>
    </row>
    <row r="32" spans="2:6" ht="15" x14ac:dyDescent="0.2">
      <c r="B32" s="305"/>
      <c r="C32" s="306"/>
      <c r="D32" s="376"/>
      <c r="E32" s="319"/>
      <c r="F32" s="307"/>
    </row>
    <row r="33" spans="2:6" ht="15" x14ac:dyDescent="0.2">
      <c r="B33" s="305"/>
      <c r="C33" s="306"/>
      <c r="D33" s="376"/>
      <c r="E33" s="319"/>
      <c r="F33" s="307"/>
    </row>
    <row r="34" spans="2:6" ht="15" x14ac:dyDescent="0.2">
      <c r="B34" s="305"/>
      <c r="C34" s="306"/>
      <c r="D34" s="306"/>
      <c r="E34" s="319"/>
      <c r="F34" s="307"/>
    </row>
    <row r="35" spans="2:6" ht="15" x14ac:dyDescent="0.2">
      <c r="B35" s="305"/>
      <c r="C35" s="306"/>
      <c r="D35" s="306"/>
      <c r="E35" s="319"/>
      <c r="F35" s="307"/>
    </row>
    <row r="36" spans="2:6" ht="15" x14ac:dyDescent="0.2">
      <c r="B36" s="305"/>
      <c r="C36" s="306"/>
      <c r="D36" s="306"/>
      <c r="E36" s="319"/>
      <c r="F36" s="307"/>
    </row>
    <row r="37" spans="2:6" ht="15.75" thickBot="1" x14ac:dyDescent="0.25">
      <c r="B37" s="309" t="s">
        <v>5</v>
      </c>
      <c r="C37" s="310" t="s">
        <v>138</v>
      </c>
      <c r="D37" s="384">
        <f>SUM(D29:D36)</f>
        <v>20751686.57</v>
      </c>
      <c r="E37" s="320"/>
      <c r="F37" s="311"/>
    </row>
    <row r="38" spans="2:6" ht="16.5" customHeight="1" thickBot="1" x14ac:dyDescent="0.25">
      <c r="B38" s="422" t="s">
        <v>139</v>
      </c>
      <c r="C38" s="423"/>
      <c r="D38" s="423"/>
      <c r="E38" s="423"/>
      <c r="F38" s="424"/>
    </row>
    <row r="39" spans="2:6" ht="15" x14ac:dyDescent="0.2">
      <c r="B39" s="312">
        <v>1</v>
      </c>
      <c r="C39" s="313" t="s">
        <v>422</v>
      </c>
      <c r="D39" s="377">
        <v>200000</v>
      </c>
      <c r="E39" s="322"/>
      <c r="F39" s="314" t="s">
        <v>438</v>
      </c>
    </row>
    <row r="40" spans="2:6" ht="30" x14ac:dyDescent="0.25">
      <c r="B40" s="305">
        <v>2</v>
      </c>
      <c r="C40" s="375" t="s">
        <v>423</v>
      </c>
      <c r="D40" s="378">
        <v>82760365.040000007</v>
      </c>
      <c r="E40" s="319"/>
      <c r="F40" s="307" t="s">
        <v>439</v>
      </c>
    </row>
    <row r="41" spans="2:6" ht="15" x14ac:dyDescent="0.2">
      <c r="B41" s="305">
        <v>3</v>
      </c>
      <c r="C41" s="306" t="s">
        <v>424</v>
      </c>
      <c r="D41" s="376">
        <v>49510191.199999996</v>
      </c>
      <c r="E41" s="319"/>
      <c r="F41" s="307"/>
    </row>
    <row r="42" spans="2:6" ht="15" x14ac:dyDescent="0.25">
      <c r="B42" s="305"/>
      <c r="C42" s="375"/>
      <c r="D42" s="378"/>
      <c r="E42" s="319"/>
      <c r="F42" s="307"/>
    </row>
    <row r="43" spans="2:6" ht="15" x14ac:dyDescent="0.25">
      <c r="B43" s="305"/>
      <c r="C43" s="375"/>
      <c r="D43" s="378"/>
      <c r="E43" s="319"/>
      <c r="F43" s="307"/>
    </row>
    <row r="44" spans="2:6" ht="15" x14ac:dyDescent="0.2">
      <c r="B44" s="305"/>
      <c r="C44" s="306"/>
      <c r="D44" s="376"/>
      <c r="E44" s="319"/>
      <c r="F44" s="307"/>
    </row>
    <row r="45" spans="2:6" ht="15" x14ac:dyDescent="0.2">
      <c r="B45" s="305"/>
      <c r="C45" s="306"/>
      <c r="D45" s="306"/>
      <c r="E45" s="319"/>
      <c r="F45" s="307"/>
    </row>
    <row r="46" spans="2:6" ht="15.75" thickBot="1" x14ac:dyDescent="0.25">
      <c r="B46" s="315" t="s">
        <v>5</v>
      </c>
      <c r="C46" s="316" t="s">
        <v>140</v>
      </c>
      <c r="D46" s="383">
        <f>SUM(D39:D45)</f>
        <v>132470556.24000001</v>
      </c>
      <c r="E46" s="323"/>
      <c r="F46" s="317"/>
    </row>
    <row r="48" spans="2:6" ht="77.650000000000006" customHeight="1" x14ac:dyDescent="0.2">
      <c r="B48" s="420" t="s">
        <v>253</v>
      </c>
      <c r="C48" s="420"/>
      <c r="D48" s="420"/>
      <c r="E48" s="420"/>
      <c r="F48" s="420"/>
    </row>
    <row r="49" spans="2:6" ht="9.6" customHeight="1" x14ac:dyDescent="0.2"/>
    <row r="50" spans="2:6" ht="28.15" customHeight="1" x14ac:dyDescent="0.2">
      <c r="B50" s="420" t="s">
        <v>378</v>
      </c>
      <c r="C50" s="420"/>
      <c r="D50" s="420"/>
      <c r="E50" s="420"/>
      <c r="F50" s="420"/>
    </row>
  </sheetData>
  <mergeCells count="6">
    <mergeCell ref="B50:F50"/>
    <mergeCell ref="B5:F5"/>
    <mergeCell ref="B48:F48"/>
    <mergeCell ref="B15:F15"/>
    <mergeCell ref="B28:F28"/>
    <mergeCell ref="B38:F38"/>
  </mergeCells>
  <pageMargins left="0.70866141732283472" right="0.70866141732283472" top="0.78740157480314965" bottom="0.78740157480314965" header="0.31496062992125984" footer="0.31496062992125984"/>
  <pageSetup paperSize="9" scale="80" fitToHeight="3"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55"/>
  <sheetViews>
    <sheetView showGridLines="0" topLeftCell="A24" workbookViewId="0">
      <selection activeCell="D44" sqref="D44"/>
    </sheetView>
  </sheetViews>
  <sheetFormatPr defaultColWidth="11" defaultRowHeight="12.75" x14ac:dyDescent="0.2"/>
  <cols>
    <col min="1" max="1" width="3.7109375" style="5" customWidth="1"/>
    <col min="2" max="2" width="7.7109375" style="5" customWidth="1"/>
    <col min="3" max="3" width="82.85546875" style="5" customWidth="1"/>
    <col min="4" max="4" width="43" style="5" bestFit="1" customWidth="1"/>
    <col min="5" max="5" width="35.28515625" style="5" customWidth="1"/>
    <col min="6" max="6" width="26.140625" style="5" customWidth="1"/>
    <col min="7" max="16384" width="11" style="5"/>
  </cols>
  <sheetData>
    <row r="1" spans="2:6" ht="10.15" customHeight="1" x14ac:dyDescent="0.2"/>
    <row r="2" spans="2:6" ht="15.75" x14ac:dyDescent="0.25">
      <c r="B2" s="73" t="str">
        <f>+Přehled!B2</f>
        <v>CYRRUS CORPORATE SOLUTIONS, s.r.o.</v>
      </c>
      <c r="D2" s="283" t="s">
        <v>225</v>
      </c>
    </row>
    <row r="3" spans="2:6" ht="10.15" customHeight="1" x14ac:dyDescent="0.2"/>
    <row r="4" spans="2:6" ht="15.75" x14ac:dyDescent="0.25">
      <c r="B4" s="41" t="s">
        <v>260</v>
      </c>
      <c r="C4" s="47"/>
      <c r="D4" s="47"/>
      <c r="E4" s="47"/>
      <c r="F4" s="43"/>
    </row>
    <row r="5" spans="2:6" ht="37.9" customHeight="1" x14ac:dyDescent="0.25">
      <c r="B5" s="425" t="s">
        <v>280</v>
      </c>
      <c r="C5" s="426"/>
      <c r="D5" s="426"/>
      <c r="E5"/>
    </row>
    <row r="6" spans="2:6" ht="16.149999999999999" customHeight="1" x14ac:dyDescent="0.25">
      <c r="B6" s="179" t="s">
        <v>227</v>
      </c>
      <c r="C6" s="15"/>
      <c r="E6" s="67"/>
    </row>
    <row r="7" spans="2:6" ht="16.149999999999999" customHeight="1" x14ac:dyDescent="0.25">
      <c r="B7" s="38" t="s">
        <v>40</v>
      </c>
      <c r="C7" s="39"/>
      <c r="D7" s="40">
        <f>'IF RM1'!D7</f>
        <v>45657</v>
      </c>
      <c r="E7" s="47"/>
      <c r="F7" s="43"/>
    </row>
    <row r="8" spans="2:6" ht="15.75" thickBot="1" x14ac:dyDescent="0.3">
      <c r="B8" s="14"/>
      <c r="C8" s="15"/>
    </row>
    <row r="9" spans="2:6" ht="15" x14ac:dyDescent="0.25">
      <c r="C9"/>
      <c r="D9" s="36" t="s">
        <v>0</v>
      </c>
      <c r="E9" s="36" t="s">
        <v>384</v>
      </c>
      <c r="F9" s="36" t="s">
        <v>2</v>
      </c>
    </row>
    <row r="10" spans="2:6" ht="15.75" thickBot="1" x14ac:dyDescent="0.3">
      <c r="C10"/>
      <c r="D10" s="354" t="s">
        <v>382</v>
      </c>
      <c r="E10" s="354" t="s">
        <v>383</v>
      </c>
      <c r="F10" s="354" t="s">
        <v>385</v>
      </c>
    </row>
    <row r="11" spans="2:6" ht="18" thickBot="1" x14ac:dyDescent="0.3">
      <c r="B11" s="348"/>
      <c r="C11" s="349" t="s">
        <v>396</v>
      </c>
      <c r="D11" s="355" t="s">
        <v>381</v>
      </c>
      <c r="E11" s="356" t="s">
        <v>381</v>
      </c>
      <c r="F11" s="356" t="s">
        <v>381</v>
      </c>
    </row>
    <row r="12" spans="2:6" ht="15" x14ac:dyDescent="0.2">
      <c r="B12" s="342">
        <v>1</v>
      </c>
      <c r="C12" s="343" t="s">
        <v>141</v>
      </c>
      <c r="D12" s="390" t="s">
        <v>436</v>
      </c>
      <c r="E12" s="98"/>
      <c r="F12" s="98"/>
    </row>
    <row r="13" spans="2:6" ht="15" x14ac:dyDescent="0.2">
      <c r="B13" s="99">
        <v>2</v>
      </c>
      <c r="C13" s="3" t="s">
        <v>142</v>
      </c>
      <c r="D13" s="120" t="s">
        <v>408</v>
      </c>
      <c r="E13" s="120"/>
      <c r="F13" s="120"/>
    </row>
    <row r="14" spans="2:6" ht="15" x14ac:dyDescent="0.2">
      <c r="B14" s="99">
        <v>3</v>
      </c>
      <c r="C14" s="3" t="s">
        <v>143</v>
      </c>
      <c r="D14" s="120" t="s">
        <v>409</v>
      </c>
      <c r="E14" s="120"/>
      <c r="F14" s="120"/>
    </row>
    <row r="15" spans="2:6" ht="15" x14ac:dyDescent="0.2">
      <c r="B15" s="99">
        <v>4</v>
      </c>
      <c r="C15" s="3" t="s">
        <v>144</v>
      </c>
      <c r="D15" s="120" t="s">
        <v>410</v>
      </c>
      <c r="E15" s="120"/>
      <c r="F15" s="120"/>
    </row>
    <row r="16" spans="2:6" ht="15" x14ac:dyDescent="0.2">
      <c r="B16" s="99">
        <v>5</v>
      </c>
      <c r="C16" s="9" t="s">
        <v>268</v>
      </c>
      <c r="D16" s="120" t="s">
        <v>441</v>
      </c>
      <c r="E16" s="120"/>
      <c r="F16" s="120"/>
    </row>
    <row r="17" spans="2:6" ht="15" x14ac:dyDescent="0.2">
      <c r="B17" s="99">
        <v>6</v>
      </c>
      <c r="C17" s="3" t="s">
        <v>262</v>
      </c>
      <c r="D17" s="391">
        <v>200000</v>
      </c>
      <c r="E17" s="120"/>
      <c r="F17" s="120"/>
    </row>
    <row r="18" spans="2:6" ht="15" x14ac:dyDescent="0.2">
      <c r="B18" s="99">
        <v>7</v>
      </c>
      <c r="C18" s="3" t="s">
        <v>145</v>
      </c>
      <c r="D18" s="391">
        <v>200000</v>
      </c>
      <c r="E18" s="120"/>
      <c r="F18" s="120"/>
    </row>
    <row r="19" spans="2:6" ht="15" x14ac:dyDescent="0.2">
      <c r="B19" s="99">
        <v>8</v>
      </c>
      <c r="C19" s="3" t="s">
        <v>146</v>
      </c>
      <c r="D19" s="391">
        <v>200000</v>
      </c>
      <c r="E19" s="120"/>
      <c r="F19" s="120"/>
    </row>
    <row r="20" spans="2:6" ht="15" x14ac:dyDescent="0.2">
      <c r="B20" s="99">
        <v>9</v>
      </c>
      <c r="C20" s="3" t="s">
        <v>147</v>
      </c>
      <c r="D20" s="391">
        <v>200000</v>
      </c>
      <c r="E20" s="120"/>
      <c r="F20" s="120"/>
    </row>
    <row r="21" spans="2:6" ht="15" x14ac:dyDescent="0.2">
      <c r="B21" s="99">
        <v>10</v>
      </c>
      <c r="C21" s="3" t="s">
        <v>148</v>
      </c>
      <c r="D21" s="120" t="s">
        <v>442</v>
      </c>
      <c r="E21" s="120"/>
      <c r="F21" s="120"/>
    </row>
    <row r="22" spans="2:6" ht="15" x14ac:dyDescent="0.2">
      <c r="B22" s="99">
        <v>11</v>
      </c>
      <c r="C22" s="3" t="s">
        <v>149</v>
      </c>
      <c r="D22" s="392">
        <v>43515</v>
      </c>
      <c r="E22" s="120"/>
      <c r="F22" s="120"/>
    </row>
    <row r="23" spans="2:6" ht="15" x14ac:dyDescent="0.2">
      <c r="B23" s="99">
        <v>12</v>
      </c>
      <c r="C23" s="3" t="s">
        <v>150</v>
      </c>
      <c r="D23" s="120" t="s">
        <v>411</v>
      </c>
      <c r="E23" s="120"/>
      <c r="F23" s="120"/>
    </row>
    <row r="24" spans="2:6" ht="15" x14ac:dyDescent="0.2">
      <c r="B24" s="99">
        <v>13</v>
      </c>
      <c r="C24" s="3" t="s">
        <v>151</v>
      </c>
      <c r="D24" s="120" t="s">
        <v>412</v>
      </c>
      <c r="E24" s="120"/>
      <c r="F24" s="120"/>
    </row>
    <row r="25" spans="2:6" ht="15" x14ac:dyDescent="0.2">
      <c r="B25" s="99">
        <v>14</v>
      </c>
      <c r="C25" s="3" t="s">
        <v>152</v>
      </c>
      <c r="D25" s="120" t="s">
        <v>413</v>
      </c>
      <c r="E25" s="120"/>
      <c r="F25" s="120"/>
    </row>
    <row r="26" spans="2:6" ht="15" x14ac:dyDescent="0.2">
      <c r="B26" s="99">
        <v>15</v>
      </c>
      <c r="C26" s="3" t="s">
        <v>153</v>
      </c>
      <c r="D26" s="120" t="s">
        <v>414</v>
      </c>
      <c r="E26" s="120"/>
      <c r="F26" s="120"/>
    </row>
    <row r="27" spans="2:6" ht="15" x14ac:dyDescent="0.2">
      <c r="B27" s="99">
        <v>16</v>
      </c>
      <c r="C27" s="3" t="s">
        <v>154</v>
      </c>
      <c r="D27" s="120" t="s">
        <v>414</v>
      </c>
      <c r="E27" s="120"/>
      <c r="F27" s="120"/>
    </row>
    <row r="28" spans="2:6" ht="15" x14ac:dyDescent="0.2">
      <c r="B28" s="99"/>
      <c r="C28" s="8" t="s">
        <v>155</v>
      </c>
      <c r="D28" s="121"/>
      <c r="E28" s="121"/>
      <c r="F28" s="121"/>
    </row>
    <row r="29" spans="2:6" ht="15" x14ac:dyDescent="0.2">
      <c r="B29" s="99">
        <v>17</v>
      </c>
      <c r="C29" s="3" t="s">
        <v>156</v>
      </c>
      <c r="D29" s="120" t="s">
        <v>415</v>
      </c>
      <c r="E29" s="120"/>
      <c r="F29" s="120"/>
    </row>
    <row r="30" spans="2:6" ht="15" x14ac:dyDescent="0.2">
      <c r="B30" s="99">
        <v>18</v>
      </c>
      <c r="C30" s="3" t="s">
        <v>157</v>
      </c>
      <c r="D30" s="120" t="s">
        <v>414</v>
      </c>
      <c r="E30" s="120"/>
      <c r="F30" s="120"/>
    </row>
    <row r="31" spans="2:6" ht="15" x14ac:dyDescent="0.2">
      <c r="B31" s="99">
        <v>19</v>
      </c>
      <c r="C31" s="3" t="s">
        <v>158</v>
      </c>
      <c r="D31" s="120" t="s">
        <v>413</v>
      </c>
      <c r="E31" s="120"/>
      <c r="F31" s="120"/>
    </row>
    <row r="32" spans="2:6" ht="15" x14ac:dyDescent="0.2">
      <c r="B32" s="99">
        <v>20</v>
      </c>
      <c r="C32" s="3" t="s">
        <v>159</v>
      </c>
      <c r="D32" s="120" t="s">
        <v>416</v>
      </c>
      <c r="E32" s="120"/>
      <c r="F32" s="120"/>
    </row>
    <row r="33" spans="2:6" ht="15" x14ac:dyDescent="0.2">
      <c r="B33" s="99">
        <v>21</v>
      </c>
      <c r="C33" s="3" t="s">
        <v>160</v>
      </c>
      <c r="D33" s="120" t="s">
        <v>416</v>
      </c>
      <c r="E33" s="120"/>
      <c r="F33" s="120"/>
    </row>
    <row r="34" spans="2:6" ht="15" x14ac:dyDescent="0.2">
      <c r="B34" s="99">
        <v>22</v>
      </c>
      <c r="C34" s="3" t="s">
        <v>161</v>
      </c>
      <c r="D34" s="120" t="s">
        <v>413</v>
      </c>
      <c r="E34" s="120"/>
      <c r="F34" s="120"/>
    </row>
    <row r="35" spans="2:6" ht="15" x14ac:dyDescent="0.2">
      <c r="B35" s="99">
        <v>23</v>
      </c>
      <c r="C35" s="3" t="s">
        <v>162</v>
      </c>
      <c r="D35" s="120" t="s">
        <v>417</v>
      </c>
      <c r="E35" s="120"/>
      <c r="F35" s="120"/>
    </row>
    <row r="36" spans="2:6" ht="15" x14ac:dyDescent="0.2">
      <c r="B36" s="99">
        <v>24</v>
      </c>
      <c r="C36" s="3" t="s">
        <v>163</v>
      </c>
      <c r="D36" s="120" t="s">
        <v>418</v>
      </c>
      <c r="E36" s="120"/>
      <c r="F36" s="120"/>
    </row>
    <row r="37" spans="2:6" ht="15" x14ac:dyDescent="0.2">
      <c r="B37" s="99">
        <v>25</v>
      </c>
      <c r="C37" s="3" t="s">
        <v>164</v>
      </c>
      <c r="D37" s="120" t="s">
        <v>414</v>
      </c>
      <c r="E37" s="120"/>
      <c r="F37" s="120"/>
    </row>
    <row r="38" spans="2:6" ht="15" x14ac:dyDescent="0.2">
      <c r="B38" s="99">
        <v>26</v>
      </c>
      <c r="C38" s="3" t="s">
        <v>165</v>
      </c>
      <c r="D38" s="120" t="s">
        <v>414</v>
      </c>
      <c r="E38" s="120"/>
      <c r="F38" s="120"/>
    </row>
    <row r="39" spans="2:6" ht="15" x14ac:dyDescent="0.2">
      <c r="B39" s="99">
        <v>27</v>
      </c>
      <c r="C39" s="3" t="s">
        <v>166</v>
      </c>
      <c r="D39" s="120" t="s">
        <v>414</v>
      </c>
      <c r="E39" s="120"/>
      <c r="F39" s="120"/>
    </row>
    <row r="40" spans="2:6" ht="15" x14ac:dyDescent="0.2">
      <c r="B40" s="99">
        <v>28</v>
      </c>
      <c r="C40" s="3" t="s">
        <v>167</v>
      </c>
      <c r="D40" s="120" t="s">
        <v>414</v>
      </c>
      <c r="E40" s="120"/>
      <c r="F40" s="120"/>
    </row>
    <row r="41" spans="2:6" ht="15" x14ac:dyDescent="0.2">
      <c r="B41" s="99">
        <v>29</v>
      </c>
      <c r="C41" s="3" t="s">
        <v>168</v>
      </c>
      <c r="D41" s="120" t="s">
        <v>414</v>
      </c>
      <c r="E41" s="120"/>
      <c r="F41" s="120"/>
    </row>
    <row r="42" spans="2:6" ht="15" x14ac:dyDescent="0.2">
      <c r="B42" s="99">
        <v>30</v>
      </c>
      <c r="C42" s="3" t="s">
        <v>169</v>
      </c>
      <c r="D42" s="120" t="s">
        <v>414</v>
      </c>
      <c r="E42" s="120"/>
      <c r="F42" s="120"/>
    </row>
    <row r="43" spans="2:6" ht="15" x14ac:dyDescent="0.2">
      <c r="B43" s="99">
        <v>31</v>
      </c>
      <c r="C43" s="3" t="s">
        <v>170</v>
      </c>
      <c r="D43" s="120" t="s">
        <v>419</v>
      </c>
      <c r="E43" s="120"/>
      <c r="F43" s="120"/>
    </row>
    <row r="44" spans="2:6" ht="15" x14ac:dyDescent="0.2">
      <c r="B44" s="99">
        <v>32</v>
      </c>
      <c r="C44" s="3" t="s">
        <v>171</v>
      </c>
      <c r="D44" s="120" t="s">
        <v>437</v>
      </c>
      <c r="E44" s="120"/>
      <c r="F44" s="120"/>
    </row>
    <row r="45" spans="2:6" ht="15" x14ac:dyDescent="0.2">
      <c r="B45" s="99">
        <v>33</v>
      </c>
      <c r="C45" s="3" t="s">
        <v>172</v>
      </c>
      <c r="D45" s="120" t="s">
        <v>420</v>
      </c>
      <c r="E45" s="120"/>
      <c r="F45" s="120"/>
    </row>
    <row r="46" spans="2:6" ht="15" x14ac:dyDescent="0.2">
      <c r="B46" s="99">
        <v>34</v>
      </c>
      <c r="C46" s="3" t="s">
        <v>173</v>
      </c>
      <c r="D46" s="122" t="s">
        <v>421</v>
      </c>
      <c r="E46" s="122"/>
      <c r="F46" s="122"/>
    </row>
    <row r="47" spans="2:6" ht="15" x14ac:dyDescent="0.2">
      <c r="B47" s="99">
        <v>35</v>
      </c>
      <c r="C47" s="3" t="s">
        <v>174</v>
      </c>
      <c r="D47" s="120"/>
      <c r="E47" s="120"/>
      <c r="F47" s="120"/>
    </row>
    <row r="48" spans="2:6" ht="15" x14ac:dyDescent="0.2">
      <c r="B48" s="99">
        <v>36</v>
      </c>
      <c r="C48" s="9" t="s">
        <v>175</v>
      </c>
      <c r="D48" s="120" t="s">
        <v>413</v>
      </c>
      <c r="E48" s="120"/>
      <c r="F48" s="120"/>
    </row>
    <row r="49" spans="2:6" ht="15" x14ac:dyDescent="0.2">
      <c r="B49" s="99">
        <v>37</v>
      </c>
      <c r="C49" s="3" t="s">
        <v>176</v>
      </c>
      <c r="D49" s="120" t="s">
        <v>414</v>
      </c>
      <c r="E49" s="120"/>
      <c r="F49" s="120"/>
    </row>
    <row r="50" spans="2:6" ht="15.75" thickBot="1" x14ac:dyDescent="0.25">
      <c r="B50" s="344">
        <v>38</v>
      </c>
      <c r="C50" s="345" t="s">
        <v>177</v>
      </c>
      <c r="D50" s="346" t="s">
        <v>414</v>
      </c>
      <c r="E50" s="346"/>
      <c r="F50" s="346"/>
    </row>
    <row r="51" spans="2:6" ht="25.9" customHeight="1" thickBot="1" x14ac:dyDescent="0.25">
      <c r="B51" s="427" t="s">
        <v>397</v>
      </c>
      <c r="C51" s="428"/>
      <c r="D51" s="428"/>
      <c r="E51" s="428"/>
      <c r="F51" s="429"/>
    </row>
    <row r="54" spans="2:6" x14ac:dyDescent="0.2">
      <c r="B54" s="5" t="s">
        <v>234</v>
      </c>
    </row>
    <row r="55" spans="2:6" x14ac:dyDescent="0.2">
      <c r="B55" s="5" t="s">
        <v>235</v>
      </c>
    </row>
  </sheetData>
  <mergeCells count="2">
    <mergeCell ref="B5:D5"/>
    <mergeCell ref="B51:F51"/>
  </mergeCells>
  <pageMargins left="0.70866141732283472" right="0.70866141732283472" top="0.78740157480314965" bottom="0.78740157480314965" header="0.31496062992125984" footer="0.31496062992125984"/>
  <pageSetup paperSize="9" scale="9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G20"/>
  <sheetViews>
    <sheetView showGridLines="0" topLeftCell="A2" workbookViewId="0">
      <selection activeCell="D26" sqref="D26"/>
    </sheetView>
  </sheetViews>
  <sheetFormatPr defaultRowHeight="15" x14ac:dyDescent="0.25"/>
  <cols>
    <col min="1" max="1" width="3.7109375" customWidth="1"/>
    <col min="3" max="3" width="60.5703125" customWidth="1"/>
    <col min="4" max="4" width="28.140625" customWidth="1"/>
    <col min="5" max="5" width="9.42578125" bestFit="1" customWidth="1"/>
    <col min="7" max="7" width="35.140625" customWidth="1"/>
  </cols>
  <sheetData>
    <row r="1" spans="2:7" ht="10.15" customHeight="1" x14ac:dyDescent="0.25"/>
    <row r="2" spans="2:7" ht="15.75" x14ac:dyDescent="0.25">
      <c r="B2" s="73" t="str">
        <f>+Přehled!B2</f>
        <v>CYRRUS CORPORATE SOLUTIONS, s.r.o.</v>
      </c>
      <c r="D2" s="283" t="s">
        <v>225</v>
      </c>
    </row>
    <row r="3" spans="2:7" ht="10.15" customHeight="1" x14ac:dyDescent="0.25"/>
    <row r="4" spans="2:7" ht="15.75" x14ac:dyDescent="0.25">
      <c r="B4" s="278" t="s">
        <v>254</v>
      </c>
      <c r="C4" s="327"/>
      <c r="D4" s="328"/>
      <c r="E4" s="59"/>
    </row>
    <row r="5" spans="2:7" ht="16.149999999999999" customHeight="1" x14ac:dyDescent="0.25">
      <c r="B5" s="179" t="s">
        <v>281</v>
      </c>
      <c r="C5" s="179"/>
      <c r="D5" s="179"/>
    </row>
    <row r="6" spans="2:7" ht="16.149999999999999" customHeight="1" x14ac:dyDescent="0.25">
      <c r="B6" s="179" t="s">
        <v>227</v>
      </c>
    </row>
    <row r="7" spans="2:7" ht="16.149999999999999" customHeight="1" x14ac:dyDescent="0.25">
      <c r="B7" s="38" t="s">
        <v>40</v>
      </c>
      <c r="C7" s="39"/>
      <c r="D7" s="40">
        <f>'IF RM1'!D7</f>
        <v>45657</v>
      </c>
      <c r="G7" s="66"/>
    </row>
    <row r="8" spans="2:7" x14ac:dyDescent="0.25">
      <c r="B8" s="14"/>
    </row>
    <row r="9" spans="2:7" x14ac:dyDescent="0.25">
      <c r="B9" s="14"/>
    </row>
    <row r="10" spans="2:7" ht="15.75" thickBot="1" x14ac:dyDescent="0.3">
      <c r="D10" s="87" t="s">
        <v>206</v>
      </c>
    </row>
    <row r="11" spans="2:7" ht="30" customHeight="1" thickBot="1" x14ac:dyDescent="0.3">
      <c r="B11" s="132"/>
      <c r="C11" s="133" t="s">
        <v>20</v>
      </c>
      <c r="D11" s="134" t="s">
        <v>398</v>
      </c>
    </row>
    <row r="12" spans="2:7" x14ac:dyDescent="0.25">
      <c r="B12" s="169">
        <v>1</v>
      </c>
      <c r="C12" s="170" t="s">
        <v>19</v>
      </c>
      <c r="D12" s="367">
        <v>3777750</v>
      </c>
      <c r="E12" s="371"/>
    </row>
    <row r="13" spans="2:7" x14ac:dyDescent="0.25">
      <c r="B13" s="171">
        <v>2</v>
      </c>
      <c r="C13" s="172" t="s">
        <v>11</v>
      </c>
      <c r="D13" s="368">
        <v>5397376.2774999999</v>
      </c>
    </row>
    <row r="14" spans="2:7" ht="15.75" thickBot="1" x14ac:dyDescent="0.3">
      <c r="B14" s="173">
        <v>3</v>
      </c>
      <c r="C14" s="174" t="s">
        <v>199</v>
      </c>
      <c r="D14" s="369">
        <v>109273.715756958</v>
      </c>
    </row>
    <row r="15" spans="2:7" ht="15.75" thickBot="1" x14ac:dyDescent="0.3">
      <c r="B15" s="135"/>
      <c r="C15" s="430" t="s">
        <v>192</v>
      </c>
      <c r="D15" s="431"/>
    </row>
    <row r="16" spans="2:7" x14ac:dyDescent="0.25">
      <c r="B16" s="175">
        <v>4</v>
      </c>
      <c r="C16" s="176" t="s">
        <v>189</v>
      </c>
      <c r="D16" s="370">
        <v>109273.715756958</v>
      </c>
    </row>
    <row r="17" spans="2:4" x14ac:dyDescent="0.25">
      <c r="B17" s="171">
        <v>5</v>
      </c>
      <c r="C17" s="172" t="s">
        <v>190</v>
      </c>
      <c r="D17" s="368">
        <v>0</v>
      </c>
    </row>
    <row r="18" spans="2:4" ht="15.75" thickBot="1" x14ac:dyDescent="0.3">
      <c r="B18" s="177">
        <v>6</v>
      </c>
      <c r="C18" s="178" t="s">
        <v>191</v>
      </c>
      <c r="D18" s="372">
        <v>0</v>
      </c>
    </row>
    <row r="20" spans="2:4" ht="15" customHeight="1" x14ac:dyDescent="0.25">
      <c r="B20" s="414" t="s">
        <v>386</v>
      </c>
      <c r="C20" s="414"/>
      <c r="D20" s="414"/>
    </row>
  </sheetData>
  <mergeCells count="2">
    <mergeCell ref="C15:D15"/>
    <mergeCell ref="B20:D20"/>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20"/>
  <sheetViews>
    <sheetView showGridLines="0" topLeftCell="A14" workbookViewId="0">
      <selection activeCell="C31" sqref="C31"/>
    </sheetView>
  </sheetViews>
  <sheetFormatPr defaultRowHeight="15" x14ac:dyDescent="0.25"/>
  <cols>
    <col min="1" max="1" width="3.7109375" customWidth="1"/>
    <col min="2" max="2" width="22.85546875" customWidth="1"/>
    <col min="3" max="3" width="86.28515625" customWidth="1"/>
    <col min="4" max="4" width="26.5703125" customWidth="1"/>
  </cols>
  <sheetData>
    <row r="1" spans="2:4" ht="10.15" customHeight="1" x14ac:dyDescent="0.25"/>
    <row r="2" spans="2:4" ht="15.75" x14ac:dyDescent="0.25">
      <c r="B2" s="73" t="str">
        <f>+Přehled!B2</f>
        <v>CYRRUS CORPORATE SOLUTIONS, s.r.o.</v>
      </c>
      <c r="D2" s="283" t="s">
        <v>225</v>
      </c>
    </row>
    <row r="3" spans="2:4" ht="10.15" customHeight="1" x14ac:dyDescent="0.25"/>
    <row r="4" spans="2:4" ht="15.75" x14ac:dyDescent="0.25">
      <c r="B4" s="278" t="s">
        <v>221</v>
      </c>
      <c r="C4" s="78"/>
      <c r="D4" s="55"/>
    </row>
    <row r="5" spans="2:4" ht="16.149999999999999" customHeight="1" x14ac:dyDescent="0.25">
      <c r="B5" s="434" t="s">
        <v>282</v>
      </c>
      <c r="C5" s="434"/>
      <c r="D5" s="434"/>
    </row>
    <row r="6" spans="2:4" ht="16.149999999999999" customHeight="1" x14ac:dyDescent="0.25">
      <c r="B6" s="179" t="s">
        <v>227</v>
      </c>
      <c r="C6" s="15"/>
      <c r="D6" s="5"/>
    </row>
    <row r="7" spans="2:4" ht="16.149999999999999" customHeight="1" x14ac:dyDescent="0.25">
      <c r="B7" s="38" t="s">
        <v>40</v>
      </c>
      <c r="C7" s="39"/>
      <c r="D7" s="40">
        <f>'IF RM1'!D7</f>
        <v>45657</v>
      </c>
    </row>
    <row r="8" spans="2:4" x14ac:dyDescent="0.25">
      <c r="C8" s="14"/>
    </row>
    <row r="9" spans="2:4" ht="15.75" thickBot="1" x14ac:dyDescent="0.3">
      <c r="C9" s="14"/>
    </row>
    <row r="10" spans="2:4" ht="15.75" thickBot="1" x14ac:dyDescent="0.3">
      <c r="C10" s="75" t="s">
        <v>0</v>
      </c>
      <c r="D10" s="88" t="s">
        <v>1</v>
      </c>
    </row>
    <row r="11" spans="2:4" ht="36" customHeight="1" x14ac:dyDescent="0.25">
      <c r="C11" s="279" t="s">
        <v>389</v>
      </c>
      <c r="D11" s="435" t="s">
        <v>202</v>
      </c>
    </row>
    <row r="12" spans="2:4" ht="15.75" thickBot="1" x14ac:dyDescent="0.3">
      <c r="C12" s="123" t="s">
        <v>188</v>
      </c>
      <c r="D12" s="436"/>
    </row>
    <row r="13" spans="2:4" ht="119.25" customHeight="1" thickBot="1" x14ac:dyDescent="0.3">
      <c r="B13" s="124" t="s">
        <v>205</v>
      </c>
      <c r="C13" s="393" t="s">
        <v>443</v>
      </c>
      <c r="D13" s="129" t="s">
        <v>256</v>
      </c>
    </row>
    <row r="14" spans="2:4" x14ac:dyDescent="0.25">
      <c r="D14" s="59"/>
    </row>
    <row r="15" spans="2:4" ht="15.75" thickBot="1" x14ac:dyDescent="0.3">
      <c r="D15" s="59"/>
    </row>
    <row r="16" spans="2:4" ht="45.75" thickBot="1" x14ac:dyDescent="0.3">
      <c r="B16" s="282" t="s">
        <v>222</v>
      </c>
      <c r="C16" s="75" t="s">
        <v>0</v>
      </c>
      <c r="D16" s="88" t="s">
        <v>1</v>
      </c>
    </row>
    <row r="17" spans="2:4" ht="45" x14ac:dyDescent="0.25">
      <c r="B17" s="432"/>
      <c r="C17" s="76" t="s">
        <v>390</v>
      </c>
      <c r="D17" s="435" t="s">
        <v>202</v>
      </c>
    </row>
    <row r="18" spans="2:4" ht="15.75" thickBot="1" x14ac:dyDescent="0.3">
      <c r="B18" s="433"/>
      <c r="C18" s="77" t="s">
        <v>188</v>
      </c>
      <c r="D18" s="436"/>
    </row>
    <row r="19" spans="2:4" ht="76.900000000000006" customHeight="1" x14ac:dyDescent="0.25">
      <c r="B19" s="125" t="s">
        <v>203</v>
      </c>
      <c r="C19" s="126"/>
      <c r="D19" s="130" t="s">
        <v>257</v>
      </c>
    </row>
    <row r="20" spans="2:4" ht="60.6" customHeight="1" thickBot="1" x14ac:dyDescent="0.3">
      <c r="B20" s="127" t="s">
        <v>204</v>
      </c>
      <c r="C20" s="128"/>
      <c r="D20" s="131" t="s">
        <v>257</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G24"/>
  <sheetViews>
    <sheetView showGridLines="0" tabSelected="1" topLeftCell="A10" zoomScaleNormal="100" workbookViewId="0">
      <selection activeCell="D23" sqref="D23"/>
    </sheetView>
  </sheetViews>
  <sheetFormatPr defaultColWidth="9.140625" defaultRowHeight="15" x14ac:dyDescent="0.25"/>
  <cols>
    <col min="1" max="1" width="3.7109375" style="10" customWidth="1"/>
    <col min="2" max="2" width="7" style="10" customWidth="1"/>
    <col min="3" max="3" width="58.140625" style="10" customWidth="1"/>
    <col min="4" max="4" width="46.5703125" style="10" customWidth="1"/>
    <col min="5" max="5" width="20.42578125" style="10" customWidth="1"/>
    <col min="6" max="6" width="9.140625" style="10"/>
    <col min="7" max="7" width="22.28515625" style="10" customWidth="1"/>
    <col min="8" max="16384" width="9.140625" style="10"/>
  </cols>
  <sheetData>
    <row r="1" spans="2:7" ht="10.15" customHeight="1" x14ac:dyDescent="0.25">
      <c r="B1" s="34"/>
      <c r="C1"/>
      <c r="D1"/>
      <c r="E1"/>
    </row>
    <row r="2" spans="2:7" ht="16.149999999999999" customHeight="1" x14ac:dyDescent="0.25">
      <c r="B2" s="73" t="str">
        <f>+Přehled!B2</f>
        <v>CYRRUS CORPORATE SOLUTIONS, s.r.o.</v>
      </c>
      <c r="C2"/>
      <c r="D2" s="73"/>
      <c r="E2" s="283" t="s">
        <v>225</v>
      </c>
    </row>
    <row r="3" spans="2:7" ht="10.15" customHeight="1" x14ac:dyDescent="0.25">
      <c r="B3" s="34"/>
      <c r="C3"/>
      <c r="D3"/>
      <c r="E3"/>
    </row>
    <row r="4" spans="2:7" ht="16.149999999999999" customHeight="1" x14ac:dyDescent="0.25">
      <c r="B4" s="48" t="s">
        <v>273</v>
      </c>
      <c r="C4" s="78"/>
      <c r="D4" s="78"/>
      <c r="E4" s="55"/>
    </row>
    <row r="5" spans="2:7" ht="16.149999999999999" customHeight="1" x14ac:dyDescent="0.25">
      <c r="B5" s="434" t="s">
        <v>283</v>
      </c>
      <c r="C5" s="434"/>
      <c r="D5" s="434"/>
      <c r="E5" s="434"/>
      <c r="F5" s="434"/>
      <c r="G5" s="434"/>
    </row>
    <row r="6" spans="2:7" ht="16.149999999999999" customHeight="1" x14ac:dyDescent="0.25">
      <c r="B6" s="179" t="s">
        <v>227</v>
      </c>
      <c r="C6"/>
      <c r="D6"/>
      <c r="E6"/>
    </row>
    <row r="7" spans="2:7" ht="16.149999999999999" customHeight="1" x14ac:dyDescent="0.25">
      <c r="B7" s="38" t="s">
        <v>40</v>
      </c>
      <c r="C7" s="146"/>
      <c r="D7" s="146"/>
      <c r="E7" s="280">
        <f>'IF RM1'!D7</f>
        <v>45657</v>
      </c>
    </row>
    <row r="8" spans="2:7" ht="16.149999999999999" customHeight="1" thickBot="1" x14ac:dyDescent="0.3">
      <c r="B8" s="23"/>
      <c r="C8" s="23"/>
      <c r="D8" s="23"/>
      <c r="E8" s="23"/>
    </row>
    <row r="9" spans="2:7" ht="14.45" customHeight="1" x14ac:dyDescent="0.25">
      <c r="B9" s="25"/>
      <c r="C9" s="26"/>
      <c r="D9" s="82" t="s">
        <v>0</v>
      </c>
      <c r="E9" s="82" t="s">
        <v>1</v>
      </c>
    </row>
    <row r="10" spans="2:7" ht="39.200000000000003" customHeight="1" thickBot="1" x14ac:dyDescent="0.3">
      <c r="B10" s="27"/>
      <c r="C10" s="28"/>
      <c r="D10" s="137" t="s">
        <v>15</v>
      </c>
      <c r="E10" s="91" t="s">
        <v>264</v>
      </c>
    </row>
    <row r="11" spans="2:7" ht="15" customHeight="1" x14ac:dyDescent="0.25">
      <c r="B11" s="138">
        <v>1</v>
      </c>
      <c r="C11" s="139" t="s">
        <v>34</v>
      </c>
      <c r="D11" s="140" t="s">
        <v>453</v>
      </c>
      <c r="E11" s="439" t="s">
        <v>73</v>
      </c>
      <c r="F11" s="10" t="s">
        <v>444</v>
      </c>
    </row>
    <row r="12" spans="2:7" ht="15" customHeight="1" x14ac:dyDescent="0.25">
      <c r="B12" s="141">
        <v>2</v>
      </c>
      <c r="C12" s="29" t="s">
        <v>76</v>
      </c>
      <c r="D12" s="142" t="s">
        <v>447</v>
      </c>
      <c r="E12" s="440"/>
    </row>
    <row r="13" spans="2:7" ht="15" customHeight="1" x14ac:dyDescent="0.25">
      <c r="B13" s="141">
        <v>3</v>
      </c>
      <c r="C13" s="29" t="s">
        <v>35</v>
      </c>
      <c r="D13" s="142" t="s">
        <v>448</v>
      </c>
      <c r="E13" s="440"/>
    </row>
    <row r="14" spans="2:7" ht="15" customHeight="1" x14ac:dyDescent="0.25">
      <c r="B14" s="141">
        <v>4</v>
      </c>
      <c r="C14" s="29" t="s">
        <v>75</v>
      </c>
      <c r="D14" s="142" t="s">
        <v>449</v>
      </c>
      <c r="E14" s="440"/>
    </row>
    <row r="15" spans="2:7" ht="15" customHeight="1" x14ac:dyDescent="0.25">
      <c r="B15" s="141">
        <v>5</v>
      </c>
      <c r="C15" s="29" t="s">
        <v>74</v>
      </c>
      <c r="D15" s="142" t="s">
        <v>450</v>
      </c>
      <c r="E15" s="438"/>
    </row>
    <row r="16" spans="2:7" ht="15" customHeight="1" x14ac:dyDescent="0.25">
      <c r="B16" s="141">
        <v>6</v>
      </c>
      <c r="C16" s="29" t="s">
        <v>77</v>
      </c>
      <c r="D16" s="142" t="s">
        <v>451</v>
      </c>
      <c r="E16" s="437" t="s">
        <v>79</v>
      </c>
    </row>
    <row r="17" spans="2:7" ht="15" customHeight="1" x14ac:dyDescent="0.25">
      <c r="B17" s="141">
        <v>7</v>
      </c>
      <c r="C17" s="357" t="s">
        <v>400</v>
      </c>
      <c r="D17" s="489">
        <v>0.55420000000000003</v>
      </c>
      <c r="E17" s="438"/>
    </row>
    <row r="18" spans="2:7" ht="44.45" customHeight="1" thickBot="1" x14ac:dyDescent="0.3">
      <c r="B18" s="143">
        <v>8</v>
      </c>
      <c r="C18" s="144" t="s">
        <v>372</v>
      </c>
      <c r="D18" s="145" t="s">
        <v>452</v>
      </c>
      <c r="E18" s="136" t="s">
        <v>78</v>
      </c>
      <c r="G18"/>
    </row>
    <row r="19" spans="2:7" x14ac:dyDescent="0.25">
      <c r="B19" s="24"/>
      <c r="C19" s="24"/>
      <c r="D19" s="24"/>
      <c r="G19"/>
    </row>
    <row r="20" spans="2:7" ht="61.9" customHeight="1" x14ac:dyDescent="0.25">
      <c r="B20" s="442" t="s">
        <v>373</v>
      </c>
      <c r="C20" s="443"/>
      <c r="D20" s="443"/>
      <c r="E20" s="443"/>
      <c r="G20"/>
    </row>
    <row r="21" spans="2:7" ht="24" customHeight="1" x14ac:dyDescent="0.25">
      <c r="B21" s="441" t="s">
        <v>399</v>
      </c>
      <c r="C21" s="441"/>
      <c r="D21" s="441"/>
      <c r="E21" s="441"/>
      <c r="G21"/>
    </row>
    <row r="22" spans="2:7" ht="31.5" customHeight="1" x14ac:dyDescent="0.25">
      <c r="B22" s="414" t="s">
        <v>387</v>
      </c>
      <c r="C22" s="414"/>
      <c r="D22" s="414"/>
      <c r="E22" s="414"/>
      <c r="G22"/>
    </row>
    <row r="23" spans="2:7" x14ac:dyDescent="0.25">
      <c r="C23"/>
      <c r="G23"/>
    </row>
    <row r="24" spans="2:7" x14ac:dyDescent="0.25">
      <c r="C24" s="341"/>
    </row>
  </sheetData>
  <mergeCells count="7">
    <mergeCell ref="B22:E22"/>
    <mergeCell ref="E16:E17"/>
    <mergeCell ref="E11:E15"/>
    <mergeCell ref="B5:D5"/>
    <mergeCell ref="E5:G5"/>
    <mergeCell ref="B21:E21"/>
    <mergeCell ref="B20:E20"/>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66"/>
  <sheetViews>
    <sheetView showGridLines="0" topLeftCell="A11" zoomScaleNormal="100" workbookViewId="0">
      <selection activeCell="I14" sqref="I14"/>
    </sheetView>
  </sheetViews>
  <sheetFormatPr defaultColWidth="9.140625" defaultRowHeight="15" x14ac:dyDescent="0.25"/>
  <cols>
    <col min="1" max="1" width="3.7109375" style="10" customWidth="1"/>
    <col min="2" max="2" width="7" style="10" customWidth="1"/>
    <col min="3" max="3" width="65.28515625" style="10" customWidth="1"/>
    <col min="4" max="7" width="14.7109375" style="10" customWidth="1"/>
    <col min="8" max="8" width="17" style="10" customWidth="1"/>
    <col min="9" max="9" width="14.7109375" style="10" customWidth="1"/>
    <col min="10" max="16384" width="9.140625" style="10"/>
  </cols>
  <sheetData>
    <row r="1" spans="1:9" ht="10.15" customHeight="1" x14ac:dyDescent="0.25">
      <c r="A1" s="23"/>
      <c r="B1" s="34"/>
      <c r="C1" s="34"/>
      <c r="D1" s="34"/>
      <c r="E1" s="34"/>
      <c r="F1" s="34"/>
      <c r="G1" s="34"/>
      <c r="H1" s="34"/>
      <c r="I1" s="23"/>
    </row>
    <row r="2" spans="1:9" ht="13.15" customHeight="1" x14ac:dyDescent="0.25">
      <c r="A2" s="23"/>
      <c r="B2" s="73" t="str">
        <f>+Přehled!B2</f>
        <v>CYRRUS CORPORATE SOLUTIONS, s.r.o.</v>
      </c>
      <c r="C2" s="34"/>
      <c r="D2" s="73"/>
      <c r="E2" s="34"/>
      <c r="F2" s="34"/>
      <c r="G2" s="34"/>
      <c r="H2" s="283" t="s">
        <v>225</v>
      </c>
      <c r="I2" s="23"/>
    </row>
    <row r="3" spans="1:9" ht="10.15" customHeight="1" x14ac:dyDescent="0.25">
      <c r="A3" s="23"/>
      <c r="B3" s="34"/>
      <c r="C3" s="34"/>
      <c r="D3" s="34"/>
      <c r="E3" s="34"/>
      <c r="F3" s="34"/>
      <c r="G3" s="34"/>
      <c r="H3" s="34"/>
      <c r="I3" s="23"/>
    </row>
    <row r="4" spans="1:9" ht="3.6" customHeight="1" x14ac:dyDescent="0.25">
      <c r="A4" s="23"/>
      <c r="B4" s="23"/>
      <c r="C4" s="23"/>
      <c r="D4" s="23"/>
      <c r="E4" s="23"/>
      <c r="F4" s="23"/>
      <c r="G4" s="23"/>
      <c r="H4" s="23"/>
      <c r="I4" s="23"/>
    </row>
    <row r="5" spans="1:9" ht="15.75" customHeight="1" x14ac:dyDescent="0.25">
      <c r="A5" s="23"/>
      <c r="B5" s="455" t="s">
        <v>274</v>
      </c>
      <c r="C5" s="456"/>
      <c r="D5" s="456"/>
      <c r="E5" s="456"/>
      <c r="F5" s="456"/>
      <c r="G5" s="456"/>
      <c r="H5" s="457"/>
      <c r="I5" s="23"/>
    </row>
    <row r="6" spans="1:9" ht="15.75" customHeight="1" x14ac:dyDescent="0.25">
      <c r="A6" s="23"/>
      <c r="B6" s="434" t="s">
        <v>284</v>
      </c>
      <c r="C6" s="434"/>
      <c r="D6" s="434"/>
      <c r="E6" s="34"/>
      <c r="F6" s="34"/>
      <c r="G6" s="34"/>
      <c r="H6" s="34"/>
      <c r="I6" s="23"/>
    </row>
    <row r="7" spans="1:9" ht="15.75" customHeight="1" x14ac:dyDescent="0.25">
      <c r="A7" s="23"/>
      <c r="B7" s="179" t="s">
        <v>227</v>
      </c>
      <c r="C7" s="51"/>
      <c r="D7" s="51"/>
      <c r="E7" s="51"/>
      <c r="F7" s="51"/>
      <c r="G7" s="51"/>
      <c r="H7"/>
      <c r="I7" s="23"/>
    </row>
    <row r="8" spans="1:9" ht="15" customHeight="1" x14ac:dyDescent="0.25">
      <c r="A8" s="23"/>
      <c r="B8" s="451" t="s">
        <v>40</v>
      </c>
      <c r="C8" s="452"/>
      <c r="D8" s="452"/>
      <c r="E8" s="452"/>
      <c r="F8" s="452"/>
      <c r="G8" s="452"/>
      <c r="H8" s="281">
        <f>'IF RM1'!D7</f>
        <v>45657</v>
      </c>
      <c r="I8" s="23"/>
    </row>
    <row r="9" spans="1:9" ht="15" customHeight="1" x14ac:dyDescent="0.25">
      <c r="A9" s="23"/>
      <c r="B9" s="453" t="s">
        <v>65</v>
      </c>
      <c r="C9" s="454"/>
      <c r="D9" s="454"/>
      <c r="E9" s="454"/>
      <c r="F9" s="454"/>
      <c r="G9" s="454"/>
      <c r="H9" s="147" t="s">
        <v>229</v>
      </c>
      <c r="I9" s="21"/>
    </row>
    <row r="10" spans="1:9" ht="15.75" thickBot="1" x14ac:dyDescent="0.3">
      <c r="A10" s="23"/>
      <c r="B10" s="23"/>
      <c r="C10" s="459" t="s">
        <v>445</v>
      </c>
      <c r="D10" s="459"/>
      <c r="E10" s="459"/>
      <c r="F10" s="44"/>
      <c r="G10" s="44"/>
      <c r="H10" s="23"/>
      <c r="I10" s="23"/>
    </row>
    <row r="11" spans="1:9" ht="60.75" thickBot="1" x14ac:dyDescent="0.3">
      <c r="A11" s="23"/>
      <c r="B11" s="217" t="s">
        <v>20</v>
      </c>
      <c r="C11" s="218" t="s">
        <v>213</v>
      </c>
      <c r="D11" s="219" t="s">
        <v>214</v>
      </c>
      <c r="E11" s="219" t="s">
        <v>215</v>
      </c>
      <c r="F11" s="219" t="s">
        <v>216</v>
      </c>
      <c r="G11" s="220" t="s">
        <v>44</v>
      </c>
      <c r="H11" s="221" t="s">
        <v>258</v>
      </c>
      <c r="I11" s="23"/>
    </row>
    <row r="12" spans="1:9" ht="17.25" x14ac:dyDescent="0.25">
      <c r="A12" s="23"/>
      <c r="B12" s="222">
        <v>1</v>
      </c>
      <c r="C12" s="223" t="s">
        <v>217</v>
      </c>
      <c r="D12" s="224">
        <v>3</v>
      </c>
      <c r="E12" s="224">
        <v>3</v>
      </c>
      <c r="F12" s="225"/>
      <c r="G12" s="226"/>
      <c r="H12" s="460" t="s">
        <v>66</v>
      </c>
      <c r="I12" s="23"/>
    </row>
    <row r="13" spans="1:9" ht="30" x14ac:dyDescent="0.25">
      <c r="A13" s="23"/>
      <c r="B13" s="227">
        <v>2</v>
      </c>
      <c r="C13" s="228" t="s">
        <v>184</v>
      </c>
      <c r="D13" s="229"/>
      <c r="E13" s="229"/>
      <c r="F13" s="230"/>
      <c r="G13" s="231"/>
      <c r="H13" s="458"/>
      <c r="I13" s="23"/>
    </row>
    <row r="14" spans="1:9" ht="15.75" thickBot="1" x14ac:dyDescent="0.3">
      <c r="A14" s="23"/>
      <c r="B14" s="227">
        <v>3</v>
      </c>
      <c r="C14" s="228" t="s">
        <v>45</v>
      </c>
      <c r="D14" s="387">
        <v>0</v>
      </c>
      <c r="E14" s="387">
        <v>2400000</v>
      </c>
      <c r="F14" s="387"/>
      <c r="G14" s="231"/>
      <c r="H14" s="458"/>
      <c r="I14" s="23"/>
    </row>
    <row r="15" spans="1:9" ht="15.75" thickBot="1" x14ac:dyDescent="0.3">
      <c r="A15" s="23"/>
      <c r="B15" s="227">
        <v>4</v>
      </c>
      <c r="C15" s="232" t="s">
        <v>46</v>
      </c>
      <c r="D15" s="387">
        <v>0</v>
      </c>
      <c r="E15" s="387">
        <v>2400000</v>
      </c>
      <c r="F15" s="387"/>
      <c r="G15" s="231"/>
      <c r="H15" s="458"/>
      <c r="I15" s="23"/>
    </row>
    <row r="16" spans="1:9" x14ac:dyDescent="0.25">
      <c r="A16" s="23"/>
      <c r="B16" s="227">
        <v>5</v>
      </c>
      <c r="C16" s="232" t="s">
        <v>47</v>
      </c>
      <c r="D16" s="230"/>
      <c r="E16" s="230"/>
      <c r="F16" s="230"/>
      <c r="G16" s="231"/>
      <c r="H16" s="458"/>
      <c r="I16" s="23"/>
    </row>
    <row r="17" spans="1:9" x14ac:dyDescent="0.25">
      <c r="A17" s="23"/>
      <c r="B17" s="227">
        <v>6</v>
      </c>
      <c r="C17" s="233" t="s">
        <v>218</v>
      </c>
      <c r="D17" s="230"/>
      <c r="E17" s="230"/>
      <c r="F17" s="230"/>
      <c r="G17" s="231"/>
      <c r="H17" s="458"/>
      <c r="I17" s="23"/>
    </row>
    <row r="18" spans="1:9" ht="60" x14ac:dyDescent="0.25">
      <c r="A18" s="23"/>
      <c r="B18" s="227">
        <v>7</v>
      </c>
      <c r="C18" s="232" t="s">
        <v>48</v>
      </c>
      <c r="D18" s="230"/>
      <c r="E18" s="230"/>
      <c r="F18" s="230"/>
      <c r="G18" s="231"/>
      <c r="H18" s="458"/>
      <c r="I18" s="23"/>
    </row>
    <row r="19" spans="1:9" ht="30" x14ac:dyDescent="0.25">
      <c r="A19" s="23"/>
      <c r="B19" s="227">
        <v>8</v>
      </c>
      <c r="C19" s="233" t="s">
        <v>49</v>
      </c>
      <c r="D19" s="230"/>
      <c r="E19" s="230"/>
      <c r="F19" s="230"/>
      <c r="G19" s="231"/>
      <c r="H19" s="458"/>
      <c r="I19" s="23"/>
    </row>
    <row r="20" spans="1:9" x14ac:dyDescent="0.25">
      <c r="A20" s="23"/>
      <c r="B20" s="227">
        <v>9</v>
      </c>
      <c r="C20" s="233" t="s">
        <v>50</v>
      </c>
      <c r="D20" s="230"/>
      <c r="E20" s="230"/>
      <c r="F20" s="230"/>
      <c r="G20" s="231"/>
      <c r="H20" s="458"/>
      <c r="I20" s="23"/>
    </row>
    <row r="21" spans="1:9" x14ac:dyDescent="0.25">
      <c r="A21" s="23"/>
      <c r="B21" s="227">
        <v>10</v>
      </c>
      <c r="C21" s="232" t="s">
        <v>51</v>
      </c>
      <c r="D21" s="230"/>
      <c r="E21" s="230"/>
      <c r="F21" s="230"/>
      <c r="G21" s="231"/>
      <c r="H21" s="458"/>
      <c r="I21" s="23"/>
    </row>
    <row r="22" spans="1:9" x14ac:dyDescent="0.25">
      <c r="A22" s="23"/>
      <c r="B22" s="227">
        <v>11</v>
      </c>
      <c r="C22" s="234" t="s">
        <v>52</v>
      </c>
      <c r="D22" s="230"/>
      <c r="E22" s="230"/>
      <c r="F22" s="230"/>
      <c r="G22" s="231"/>
      <c r="H22" s="458"/>
      <c r="I22" s="23"/>
    </row>
    <row r="23" spans="1:9" x14ac:dyDescent="0.25">
      <c r="A23" s="23"/>
      <c r="B23" s="227">
        <v>12</v>
      </c>
      <c r="C23" s="232" t="s">
        <v>46</v>
      </c>
      <c r="D23" s="230"/>
      <c r="E23" s="230"/>
      <c r="F23" s="230"/>
      <c r="G23" s="231"/>
      <c r="H23" s="458"/>
      <c r="I23" s="23"/>
    </row>
    <row r="24" spans="1:9" x14ac:dyDescent="0.25">
      <c r="A24" s="23"/>
      <c r="B24" s="227">
        <v>13</v>
      </c>
      <c r="C24" s="235" t="s">
        <v>53</v>
      </c>
      <c r="D24" s="230"/>
      <c r="E24" s="230"/>
      <c r="F24" s="230"/>
      <c r="G24" s="231"/>
      <c r="H24" s="458"/>
      <c r="I24" s="23"/>
    </row>
    <row r="25" spans="1:9" x14ac:dyDescent="0.25">
      <c r="A25" s="23"/>
      <c r="B25" s="227">
        <v>14</v>
      </c>
      <c r="C25" s="232" t="s">
        <v>47</v>
      </c>
      <c r="D25" s="230"/>
      <c r="E25" s="230"/>
      <c r="F25" s="230"/>
      <c r="G25" s="231"/>
      <c r="H25" s="458"/>
      <c r="I25" s="23"/>
    </row>
    <row r="26" spans="1:9" x14ac:dyDescent="0.25">
      <c r="A26" s="23"/>
      <c r="B26" s="227">
        <v>15</v>
      </c>
      <c r="C26" s="235" t="s">
        <v>53</v>
      </c>
      <c r="D26" s="230"/>
      <c r="E26" s="230"/>
      <c r="F26" s="230"/>
      <c r="G26" s="231"/>
      <c r="H26" s="458"/>
      <c r="I26" s="23"/>
    </row>
    <row r="27" spans="1:9" x14ac:dyDescent="0.25">
      <c r="A27" s="23"/>
      <c r="B27" s="227">
        <v>16</v>
      </c>
      <c r="C27" s="233" t="s">
        <v>218</v>
      </c>
      <c r="D27" s="230"/>
      <c r="E27" s="230"/>
      <c r="F27" s="230"/>
      <c r="G27" s="231"/>
      <c r="H27" s="458"/>
      <c r="I27" s="23"/>
    </row>
    <row r="28" spans="1:9" x14ac:dyDescent="0.25">
      <c r="A28" s="23"/>
      <c r="B28" s="227">
        <v>17</v>
      </c>
      <c r="C28" s="235" t="s">
        <v>53</v>
      </c>
      <c r="D28" s="230"/>
      <c r="E28" s="230"/>
      <c r="F28" s="230"/>
      <c r="G28" s="231"/>
      <c r="H28" s="458"/>
      <c r="I28" s="23"/>
    </row>
    <row r="29" spans="1:9" ht="60" x14ac:dyDescent="0.25">
      <c r="A29" s="23"/>
      <c r="B29" s="227">
        <v>18</v>
      </c>
      <c r="C29" s="232" t="s">
        <v>48</v>
      </c>
      <c r="D29" s="230"/>
      <c r="E29" s="230"/>
      <c r="F29" s="230"/>
      <c r="G29" s="231"/>
      <c r="H29" s="458"/>
      <c r="I29" s="23"/>
    </row>
    <row r="30" spans="1:9" x14ac:dyDescent="0.25">
      <c r="A30" s="23"/>
      <c r="B30" s="227">
        <v>19</v>
      </c>
      <c r="C30" s="235" t="s">
        <v>53</v>
      </c>
      <c r="D30" s="230"/>
      <c r="E30" s="230"/>
      <c r="F30" s="230"/>
      <c r="G30" s="231"/>
      <c r="H30" s="458"/>
      <c r="I30" s="23"/>
    </row>
    <row r="31" spans="1:9" ht="30" x14ac:dyDescent="0.25">
      <c r="A31" s="23"/>
      <c r="B31" s="227">
        <v>20</v>
      </c>
      <c r="C31" s="233" t="s">
        <v>49</v>
      </c>
      <c r="D31" s="230"/>
      <c r="E31" s="230"/>
      <c r="F31" s="230"/>
      <c r="G31" s="231"/>
      <c r="H31" s="458"/>
      <c r="I31" s="23"/>
    </row>
    <row r="32" spans="1:9" x14ac:dyDescent="0.25">
      <c r="A32" s="23"/>
      <c r="B32" s="227">
        <v>21</v>
      </c>
      <c r="C32" s="235" t="s">
        <v>53</v>
      </c>
      <c r="D32" s="230"/>
      <c r="E32" s="230"/>
      <c r="F32" s="230"/>
      <c r="G32" s="231"/>
      <c r="H32" s="458"/>
      <c r="I32" s="23"/>
    </row>
    <row r="33" spans="1:9" x14ac:dyDescent="0.25">
      <c r="A33" s="23"/>
      <c r="B33" s="227">
        <v>22</v>
      </c>
      <c r="C33" s="233" t="s">
        <v>50</v>
      </c>
      <c r="D33" s="230"/>
      <c r="E33" s="230"/>
      <c r="F33" s="230"/>
      <c r="G33" s="231"/>
      <c r="H33" s="458"/>
      <c r="I33" s="23"/>
    </row>
    <row r="34" spans="1:9" x14ac:dyDescent="0.25">
      <c r="A34" s="23"/>
      <c r="B34" s="227">
        <v>23</v>
      </c>
      <c r="C34" s="235" t="s">
        <v>53</v>
      </c>
      <c r="D34" s="230"/>
      <c r="E34" s="230"/>
      <c r="F34" s="230"/>
      <c r="G34" s="231"/>
      <c r="H34" s="458"/>
      <c r="I34" s="23"/>
    </row>
    <row r="35" spans="1:9" x14ac:dyDescent="0.25">
      <c r="A35" s="23"/>
      <c r="B35" s="227">
        <v>24</v>
      </c>
      <c r="C35" s="232" t="s">
        <v>51</v>
      </c>
      <c r="D35" s="230"/>
      <c r="E35" s="230"/>
      <c r="F35" s="230"/>
      <c r="G35" s="231"/>
      <c r="H35" s="458"/>
      <c r="I35" s="23"/>
    </row>
    <row r="36" spans="1:9" ht="15.75" thickBot="1" x14ac:dyDescent="0.3">
      <c r="A36" s="23"/>
      <c r="B36" s="236">
        <v>25</v>
      </c>
      <c r="C36" s="237" t="s">
        <v>53</v>
      </c>
      <c r="D36" s="238"/>
      <c r="E36" s="238"/>
      <c r="F36" s="238"/>
      <c r="G36" s="239"/>
      <c r="H36" s="445"/>
      <c r="I36" s="23"/>
    </row>
    <row r="37" spans="1:9" ht="15.75" thickBot="1" x14ac:dyDescent="0.3">
      <c r="A37" s="23"/>
      <c r="B37" s="448" t="s">
        <v>64</v>
      </c>
      <c r="C37" s="449"/>
      <c r="D37" s="449"/>
      <c r="E37" s="449"/>
      <c r="F37" s="449"/>
      <c r="G37" s="449"/>
      <c r="H37" s="450"/>
      <c r="I37" s="23"/>
    </row>
    <row r="38" spans="1:9" s="22" customFormat="1" ht="28.5" customHeight="1" x14ac:dyDescent="0.25">
      <c r="A38" s="52"/>
      <c r="B38" s="222">
        <v>26</v>
      </c>
      <c r="C38" s="240" t="s">
        <v>71</v>
      </c>
      <c r="D38" s="241"/>
      <c r="E38" s="241"/>
      <c r="F38" s="241"/>
      <c r="G38" s="242"/>
      <c r="H38" s="461" t="s">
        <v>67</v>
      </c>
      <c r="I38" s="52"/>
    </row>
    <row r="39" spans="1:9" s="22" customFormat="1" x14ac:dyDescent="0.25">
      <c r="A39" s="52"/>
      <c r="B39" s="227">
        <v>27</v>
      </c>
      <c r="C39" s="243" t="s">
        <v>54</v>
      </c>
      <c r="D39" s="244"/>
      <c r="E39" s="244"/>
      <c r="F39" s="244"/>
      <c r="G39" s="245"/>
      <c r="H39" s="458"/>
      <c r="I39" s="52"/>
    </row>
    <row r="40" spans="1:9" s="22" customFormat="1" x14ac:dyDescent="0.25">
      <c r="A40" s="52"/>
      <c r="B40" s="227">
        <v>28</v>
      </c>
      <c r="C40" s="243" t="s">
        <v>55</v>
      </c>
      <c r="D40" s="244"/>
      <c r="E40" s="244"/>
      <c r="F40" s="244"/>
      <c r="G40" s="245"/>
      <c r="H40" s="458"/>
      <c r="I40" s="52"/>
    </row>
    <row r="41" spans="1:9" s="22" customFormat="1" ht="60" x14ac:dyDescent="0.25">
      <c r="A41" s="52"/>
      <c r="B41" s="227">
        <v>29</v>
      </c>
      <c r="C41" s="246" t="s">
        <v>56</v>
      </c>
      <c r="D41" s="244"/>
      <c r="E41" s="244"/>
      <c r="F41" s="244"/>
      <c r="G41" s="245"/>
      <c r="H41" s="247" t="s">
        <v>68</v>
      </c>
      <c r="I41" s="52"/>
    </row>
    <row r="42" spans="1:9" s="22" customFormat="1" x14ac:dyDescent="0.25">
      <c r="A42" s="52"/>
      <c r="B42" s="227">
        <v>30</v>
      </c>
      <c r="C42" s="246" t="s">
        <v>57</v>
      </c>
      <c r="D42" s="244"/>
      <c r="E42" s="244"/>
      <c r="F42" s="244"/>
      <c r="G42" s="245"/>
      <c r="H42" s="458" t="s">
        <v>69</v>
      </c>
      <c r="I42" s="52"/>
    </row>
    <row r="43" spans="1:9" s="22" customFormat="1" x14ac:dyDescent="0.25">
      <c r="A43" s="52"/>
      <c r="B43" s="227">
        <v>31</v>
      </c>
      <c r="C43" s="246" t="s">
        <v>61</v>
      </c>
      <c r="D43" s="244"/>
      <c r="E43" s="244"/>
      <c r="F43" s="244"/>
      <c r="G43" s="245"/>
      <c r="H43" s="458"/>
      <c r="I43" s="52"/>
    </row>
    <row r="44" spans="1:9" s="22" customFormat="1" ht="30" x14ac:dyDescent="0.25">
      <c r="A44" s="52"/>
      <c r="B44" s="227">
        <v>32</v>
      </c>
      <c r="C44" s="246" t="s">
        <v>58</v>
      </c>
      <c r="D44" s="244"/>
      <c r="E44" s="244"/>
      <c r="F44" s="244"/>
      <c r="G44" s="245"/>
      <c r="H44" s="247" t="s">
        <v>70</v>
      </c>
      <c r="I44" s="52"/>
    </row>
    <row r="45" spans="1:9" s="22" customFormat="1" x14ac:dyDescent="0.25">
      <c r="A45" s="52"/>
      <c r="B45" s="227">
        <v>33</v>
      </c>
      <c r="C45" s="248" t="s">
        <v>59</v>
      </c>
      <c r="D45" s="244"/>
      <c r="E45" s="244"/>
      <c r="F45" s="244"/>
      <c r="G45" s="245"/>
      <c r="H45" s="445" t="s">
        <v>72</v>
      </c>
      <c r="I45" s="52"/>
    </row>
    <row r="46" spans="1:9" s="22" customFormat="1" x14ac:dyDescent="0.25">
      <c r="A46" s="52"/>
      <c r="B46" s="227">
        <v>34</v>
      </c>
      <c r="C46" s="249" t="s">
        <v>60</v>
      </c>
      <c r="D46" s="244"/>
      <c r="E46" s="244"/>
      <c r="F46" s="244"/>
      <c r="G46" s="245"/>
      <c r="H46" s="446"/>
      <c r="I46" s="52"/>
    </row>
    <row r="47" spans="1:9" s="22" customFormat="1" x14ac:dyDescent="0.25">
      <c r="A47" s="52"/>
      <c r="B47" s="227">
        <v>35</v>
      </c>
      <c r="C47" s="248" t="s">
        <v>62</v>
      </c>
      <c r="D47" s="244"/>
      <c r="E47" s="244"/>
      <c r="F47" s="244"/>
      <c r="G47" s="245"/>
      <c r="H47" s="446"/>
      <c r="I47" s="52"/>
    </row>
    <row r="48" spans="1:9" s="22" customFormat="1" ht="15.75" thickBot="1" x14ac:dyDescent="0.3">
      <c r="A48" s="52"/>
      <c r="B48" s="236">
        <v>36</v>
      </c>
      <c r="C48" s="250" t="s">
        <v>63</v>
      </c>
      <c r="D48" s="251"/>
      <c r="E48" s="251"/>
      <c r="F48" s="251"/>
      <c r="G48" s="252"/>
      <c r="H48" s="447"/>
      <c r="I48" s="52"/>
    </row>
    <row r="49" spans="1:9" x14ac:dyDescent="0.25">
      <c r="A49" s="23"/>
      <c r="B49" s="23"/>
      <c r="C49" s="23"/>
      <c r="D49" s="23"/>
      <c r="E49" s="23"/>
      <c r="F49" s="23"/>
      <c r="G49" s="23"/>
      <c r="H49" s="23"/>
      <c r="I49" s="23"/>
    </row>
    <row r="50" spans="1:9" ht="29.45" customHeight="1" x14ac:dyDescent="0.25">
      <c r="A50" s="23"/>
      <c r="B50" s="444" t="s">
        <v>259</v>
      </c>
      <c r="C50" s="444"/>
      <c r="D50" s="444"/>
      <c r="E50" s="444"/>
      <c r="F50" s="444"/>
      <c r="G50" s="444"/>
      <c r="H50" s="444"/>
      <c r="I50" s="23"/>
    </row>
    <row r="51" spans="1:9" ht="18" customHeight="1" x14ac:dyDescent="0.25">
      <c r="A51" s="23"/>
      <c r="B51" s="23" t="s">
        <v>210</v>
      </c>
      <c r="C51" s="23"/>
      <c r="D51" s="23"/>
      <c r="E51" s="23"/>
      <c r="F51" s="23"/>
      <c r="G51" s="23"/>
      <c r="H51" s="23"/>
      <c r="I51" s="23"/>
    </row>
    <row r="52" spans="1:9" ht="18" customHeight="1" x14ac:dyDescent="0.25">
      <c r="A52" s="23"/>
      <c r="B52" s="330" t="s">
        <v>269</v>
      </c>
      <c r="C52" s="23"/>
      <c r="D52" s="23"/>
      <c r="E52" s="23"/>
      <c r="F52" s="23"/>
      <c r="G52" s="23"/>
      <c r="H52" s="23"/>
      <c r="I52" s="23"/>
    </row>
    <row r="53" spans="1:9" ht="18" customHeight="1" x14ac:dyDescent="0.25">
      <c r="A53" s="23"/>
      <c r="B53" s="23" t="s">
        <v>185</v>
      </c>
      <c r="C53" s="23"/>
      <c r="D53" s="23"/>
      <c r="E53" s="23"/>
      <c r="F53" s="23"/>
      <c r="G53" s="23"/>
      <c r="H53" s="23"/>
      <c r="I53" s="23"/>
    </row>
    <row r="54" spans="1:9" ht="18" customHeight="1" x14ac:dyDescent="0.25">
      <c r="A54" s="23"/>
      <c r="B54" s="23" t="s">
        <v>186</v>
      </c>
      <c r="C54" s="23"/>
      <c r="D54" s="23"/>
      <c r="E54" s="23"/>
      <c r="F54" s="23"/>
      <c r="G54" s="23"/>
      <c r="H54" s="23"/>
      <c r="I54" s="23"/>
    </row>
    <row r="55" spans="1:9" x14ac:dyDescent="0.25">
      <c r="A55" s="23"/>
      <c r="B55" s="23"/>
      <c r="C55" s="23"/>
      <c r="D55" s="23"/>
      <c r="E55" s="23"/>
      <c r="F55" s="23"/>
      <c r="G55" s="23"/>
      <c r="H55" s="23"/>
      <c r="I55" s="23"/>
    </row>
    <row r="56" spans="1:9" x14ac:dyDescent="0.25">
      <c r="A56" s="23"/>
      <c r="B56" s="23"/>
      <c r="C56" s="23"/>
      <c r="D56" s="23"/>
      <c r="E56" s="23"/>
      <c r="F56" s="23"/>
      <c r="G56" s="23"/>
      <c r="H56" s="23"/>
      <c r="I56" s="23"/>
    </row>
    <row r="57" spans="1:9" x14ac:dyDescent="0.25">
      <c r="A57" s="23"/>
      <c r="B57" s="23"/>
      <c r="C57" s="23"/>
      <c r="D57" s="23"/>
      <c r="E57" s="23"/>
      <c r="F57" s="23"/>
      <c r="G57" s="23"/>
      <c r="H57" s="23"/>
      <c r="I57" s="23"/>
    </row>
    <row r="58" spans="1:9" x14ac:dyDescent="0.25">
      <c r="A58" s="23"/>
      <c r="B58" s="23"/>
      <c r="C58" s="23"/>
      <c r="D58" s="23"/>
      <c r="E58" s="23"/>
      <c r="F58" s="23"/>
      <c r="G58" s="23"/>
      <c r="H58" s="23"/>
      <c r="I58" s="23"/>
    </row>
    <row r="59" spans="1:9" x14ac:dyDescent="0.25">
      <c r="A59" s="23"/>
      <c r="B59" s="23"/>
      <c r="C59" s="23"/>
      <c r="D59" s="23"/>
      <c r="E59" s="23"/>
      <c r="F59" s="23"/>
      <c r="G59" s="23"/>
      <c r="H59" s="23"/>
      <c r="I59" s="23"/>
    </row>
    <row r="60" spans="1:9" x14ac:dyDescent="0.25">
      <c r="A60" s="23"/>
      <c r="B60" s="23"/>
      <c r="C60" s="23"/>
      <c r="D60" s="23"/>
      <c r="E60" s="23"/>
      <c r="F60" s="23"/>
      <c r="G60" s="23"/>
      <c r="H60" s="23"/>
      <c r="I60" s="23"/>
    </row>
    <row r="61" spans="1:9" x14ac:dyDescent="0.25">
      <c r="A61" s="23"/>
      <c r="B61" s="23"/>
      <c r="C61" s="23"/>
      <c r="D61" s="23"/>
      <c r="E61" s="23"/>
      <c r="F61" s="23"/>
      <c r="G61" s="23"/>
      <c r="H61" s="23"/>
      <c r="I61" s="23"/>
    </row>
    <row r="62" spans="1:9" x14ac:dyDescent="0.25">
      <c r="A62" s="23"/>
      <c r="B62" s="23"/>
      <c r="C62" s="23"/>
      <c r="D62" s="23"/>
      <c r="E62" s="23"/>
      <c r="F62" s="23"/>
      <c r="G62" s="23"/>
      <c r="H62" s="23"/>
      <c r="I62" s="23"/>
    </row>
    <row r="63" spans="1:9" x14ac:dyDescent="0.25">
      <c r="A63" s="23"/>
      <c r="B63" s="23"/>
      <c r="C63" s="23"/>
      <c r="D63" s="23"/>
      <c r="E63" s="23"/>
      <c r="F63" s="23"/>
      <c r="G63" s="23"/>
      <c r="H63" s="23"/>
      <c r="I63" s="23"/>
    </row>
    <row r="64" spans="1:9" x14ac:dyDescent="0.25">
      <c r="A64" s="23"/>
      <c r="B64" s="23"/>
      <c r="C64" s="23"/>
      <c r="D64" s="23"/>
      <c r="E64" s="23"/>
      <c r="F64" s="23"/>
      <c r="G64" s="23"/>
      <c r="H64" s="23"/>
      <c r="I64" s="23"/>
    </row>
    <row r="65" spans="1:9" x14ac:dyDescent="0.25">
      <c r="A65" s="23"/>
      <c r="B65" s="23"/>
      <c r="C65" s="23"/>
      <c r="D65" s="23"/>
      <c r="E65" s="23"/>
      <c r="F65" s="23"/>
      <c r="G65" s="23"/>
      <c r="H65" s="23"/>
      <c r="I65" s="23"/>
    </row>
    <row r="66" spans="1:9" x14ac:dyDescent="0.25">
      <c r="A66" s="23"/>
      <c r="B66" s="23"/>
      <c r="C66" s="23"/>
      <c r="D66" s="23"/>
      <c r="E66" s="23"/>
      <c r="F66" s="23"/>
      <c r="G66" s="23"/>
      <c r="H66" s="23"/>
      <c r="I66" s="23"/>
    </row>
  </sheetData>
  <mergeCells count="11">
    <mergeCell ref="B5:H5"/>
    <mergeCell ref="H42:H43"/>
    <mergeCell ref="C10:E10"/>
    <mergeCell ref="H12:H36"/>
    <mergeCell ref="H38:H40"/>
    <mergeCell ref="B6:D6"/>
    <mergeCell ref="B50:H50"/>
    <mergeCell ref="H45:H48"/>
    <mergeCell ref="B37:H37"/>
    <mergeCell ref="B8:G8"/>
    <mergeCell ref="B9:G9"/>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G25"/>
  <sheetViews>
    <sheetView showGridLines="0" topLeftCell="A4" workbookViewId="0"/>
  </sheetViews>
  <sheetFormatPr defaultRowHeight="15" x14ac:dyDescent="0.25"/>
  <cols>
    <col min="1" max="1" width="3.7109375" customWidth="1"/>
    <col min="2" max="2" width="14.28515625" customWidth="1"/>
    <col min="3" max="3" width="21.140625" customWidth="1"/>
    <col min="4" max="4" width="20.7109375" customWidth="1"/>
    <col min="5" max="5" width="16.28515625" customWidth="1"/>
    <col min="6" max="6" width="48.28515625" customWidth="1"/>
    <col min="7" max="7" width="35.28515625" customWidth="1"/>
  </cols>
  <sheetData>
    <row r="1" spans="2:7" ht="10.15" customHeight="1" x14ac:dyDescent="0.25"/>
    <row r="2" spans="2:7" ht="15.75" x14ac:dyDescent="0.25">
      <c r="B2" s="73" t="str">
        <f>+Přehled!B2</f>
        <v>CYRRUS CORPORATE SOLUTIONS, s.r.o.</v>
      </c>
      <c r="D2" s="73"/>
      <c r="F2" s="283" t="s">
        <v>225</v>
      </c>
    </row>
    <row r="3" spans="2:7" ht="10.15" customHeight="1" x14ac:dyDescent="0.25"/>
    <row r="4" spans="2:7" ht="15.75" x14ac:dyDescent="0.25">
      <c r="B4" s="462" t="s">
        <v>291</v>
      </c>
      <c r="C4" s="463"/>
      <c r="D4" s="463"/>
      <c r="E4" s="463"/>
      <c r="F4" s="464"/>
      <c r="G4" s="67"/>
    </row>
    <row r="5" spans="2:7" ht="44.45" customHeight="1" x14ac:dyDescent="0.25">
      <c r="B5" s="408" t="s">
        <v>401</v>
      </c>
      <c r="C5" s="408"/>
      <c r="D5" s="408"/>
      <c r="E5" s="408"/>
      <c r="F5" s="408"/>
    </row>
    <row r="6" spans="2:7" ht="46.15" customHeight="1" x14ac:dyDescent="0.25">
      <c r="B6" s="406" t="s">
        <v>402</v>
      </c>
      <c r="C6" s="406"/>
      <c r="D6" s="406"/>
      <c r="E6" s="406"/>
      <c r="F6" s="406"/>
    </row>
    <row r="7" spans="2:7" ht="16.149999999999999" customHeight="1" x14ac:dyDescent="0.25">
      <c r="B7" s="79" t="s">
        <v>187</v>
      </c>
      <c r="C7" s="60"/>
      <c r="D7" s="60"/>
      <c r="E7" s="60"/>
      <c r="F7" s="60"/>
    </row>
    <row r="8" spans="2:7" ht="22.15" customHeight="1" x14ac:dyDescent="0.25">
      <c r="B8" s="80" t="s">
        <v>223</v>
      </c>
    </row>
    <row r="9" spans="2:7" ht="16.149999999999999" customHeight="1" x14ac:dyDescent="0.25">
      <c r="B9" s="38" t="s">
        <v>40</v>
      </c>
      <c r="C9" s="56"/>
      <c r="D9" s="57"/>
      <c r="E9" s="57"/>
      <c r="F9" s="58">
        <f>'IF RM1'!D7</f>
        <v>45657</v>
      </c>
    </row>
    <row r="11" spans="2:7" ht="15.75" thickBot="1" x14ac:dyDescent="0.3">
      <c r="F11" s="19"/>
    </row>
    <row r="12" spans="2:7" ht="87" customHeight="1" x14ac:dyDescent="0.25">
      <c r="B12" s="148" t="s">
        <v>293</v>
      </c>
      <c r="C12" s="149" t="s">
        <v>294</v>
      </c>
      <c r="D12" s="149" t="s">
        <v>295</v>
      </c>
      <c r="E12" s="332" t="s">
        <v>296</v>
      </c>
      <c r="F12" s="150" t="s">
        <v>297</v>
      </c>
    </row>
    <row r="13" spans="2:7" ht="15.75" thickBot="1" x14ac:dyDescent="0.3">
      <c r="B13" s="151" t="s">
        <v>0</v>
      </c>
      <c r="C13" s="152" t="s">
        <v>1</v>
      </c>
      <c r="D13" s="152" t="s">
        <v>2</v>
      </c>
      <c r="E13" s="152" t="s">
        <v>3</v>
      </c>
      <c r="F13" s="153" t="s">
        <v>4</v>
      </c>
    </row>
    <row r="14" spans="2:7" x14ac:dyDescent="0.25">
      <c r="B14" s="253"/>
      <c r="C14" s="253"/>
      <c r="D14" s="253"/>
      <c r="E14" s="253"/>
      <c r="F14" s="253"/>
    </row>
    <row r="15" spans="2:7" x14ac:dyDescent="0.25">
      <c r="B15" s="254"/>
      <c r="C15" s="254"/>
      <c r="D15" s="254"/>
      <c r="E15" s="254"/>
      <c r="F15" s="254"/>
    </row>
    <row r="16" spans="2:7" x14ac:dyDescent="0.25">
      <c r="B16" s="254"/>
      <c r="C16" s="254"/>
      <c r="D16" s="254"/>
      <c r="E16" s="254"/>
      <c r="F16" s="254"/>
    </row>
    <row r="17" spans="2:6" x14ac:dyDescent="0.25">
      <c r="B17" s="254"/>
      <c r="C17" s="254"/>
      <c r="D17" s="254"/>
      <c r="E17" s="254"/>
      <c r="F17" s="254"/>
    </row>
    <row r="19" spans="2:6" ht="37.15" customHeight="1" x14ac:dyDescent="0.25">
      <c r="B19" s="466" t="s">
        <v>292</v>
      </c>
      <c r="C19" s="466"/>
      <c r="D19" s="466"/>
      <c r="E19" s="466"/>
      <c r="F19" s="466"/>
    </row>
    <row r="20" spans="2:6" ht="15" customHeight="1" x14ac:dyDescent="0.25">
      <c r="B20" s="2"/>
    </row>
    <row r="21" spans="2:6" x14ac:dyDescent="0.25">
      <c r="B21" s="16" t="s">
        <v>39</v>
      </c>
      <c r="C21" s="17"/>
      <c r="D21" s="17"/>
      <c r="E21" s="17"/>
      <c r="F21" s="17"/>
    </row>
    <row r="22" spans="2:6" x14ac:dyDescent="0.25">
      <c r="B22" s="17" t="s">
        <v>36</v>
      </c>
      <c r="C22" s="17"/>
      <c r="D22" s="17"/>
      <c r="E22" s="17"/>
      <c r="F22" s="17"/>
    </row>
    <row r="23" spans="2:6" ht="32.450000000000003" customHeight="1" x14ac:dyDescent="0.25">
      <c r="B23" s="17"/>
      <c r="C23" s="465" t="s">
        <v>180</v>
      </c>
      <c r="D23" s="465"/>
      <c r="E23" s="465"/>
      <c r="F23" s="465"/>
    </row>
    <row r="24" spans="2:6" ht="33.6" customHeight="1" x14ac:dyDescent="0.25">
      <c r="B24" s="17"/>
      <c r="C24" s="465" t="s">
        <v>37</v>
      </c>
      <c r="D24" s="465"/>
      <c r="E24" s="465"/>
      <c r="F24" s="465"/>
    </row>
    <row r="25" spans="2:6" ht="31.15" customHeight="1" x14ac:dyDescent="0.25">
      <c r="B25" s="465" t="s">
        <v>38</v>
      </c>
      <c r="C25" s="465"/>
      <c r="D25" s="465"/>
      <c r="E25" s="465"/>
      <c r="F25" s="465"/>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89"/>
  <sheetViews>
    <sheetView showGridLines="0" topLeftCell="A4" workbookViewId="0"/>
  </sheetViews>
  <sheetFormatPr defaultColWidth="9.140625" defaultRowHeight="15" x14ac:dyDescent="0.25"/>
  <cols>
    <col min="1" max="1" width="3.7109375" style="10" customWidth="1"/>
    <col min="2" max="2" width="7.42578125" style="10" customWidth="1"/>
    <col min="3" max="3" width="82" style="10" customWidth="1"/>
    <col min="4" max="4" width="22.5703125" style="10" customWidth="1"/>
    <col min="5" max="5" width="17.85546875" style="10" customWidth="1"/>
    <col min="6" max="6" width="17.42578125" style="10" customWidth="1"/>
    <col min="7" max="7" width="15.7109375" style="10" customWidth="1"/>
    <col min="8" max="16384" width="9.140625" style="10"/>
  </cols>
  <sheetData>
    <row r="1" spans="1:7" ht="10.15" customHeight="1" x14ac:dyDescent="0.25">
      <c r="A1" s="23"/>
      <c r="B1" s="34"/>
      <c r="C1" s="34"/>
      <c r="D1" s="23"/>
      <c r="E1" s="23"/>
      <c r="F1" s="23"/>
      <c r="G1" s="23"/>
    </row>
    <row r="2" spans="1:7" ht="15.75" x14ac:dyDescent="0.25">
      <c r="A2" s="23"/>
      <c r="B2" s="73" t="str">
        <f>+Přehled!B2</f>
        <v>CYRRUS CORPORATE SOLUTIONS, s.r.o.</v>
      </c>
      <c r="C2" s="34"/>
      <c r="D2" s="283" t="s">
        <v>225</v>
      </c>
      <c r="E2" s="23"/>
      <c r="F2" s="23"/>
      <c r="G2" s="23"/>
    </row>
    <row r="3" spans="1:7" ht="10.15" customHeight="1" x14ac:dyDescent="0.25">
      <c r="A3" s="23"/>
      <c r="B3" s="34"/>
      <c r="C3" s="34"/>
      <c r="D3" s="23"/>
      <c r="E3" s="23"/>
      <c r="F3" s="23"/>
      <c r="G3" s="23"/>
    </row>
    <row r="4" spans="1:7" ht="15.75" x14ac:dyDescent="0.25">
      <c r="A4" s="23"/>
      <c r="B4" s="468" t="s">
        <v>298</v>
      </c>
      <c r="C4" s="468"/>
      <c r="D4" s="468"/>
      <c r="E4" s="67"/>
      <c r="F4" s="23"/>
      <c r="G4" s="23"/>
    </row>
    <row r="5" spans="1:7" ht="49.15" customHeight="1" x14ac:dyDescent="0.25">
      <c r="A5" s="34"/>
      <c r="B5" s="408" t="s">
        <v>342</v>
      </c>
      <c r="C5" s="408"/>
      <c r="D5" s="408"/>
      <c r="E5" s="34"/>
      <c r="F5" s="23"/>
      <c r="G5" s="23"/>
    </row>
    <row r="6" spans="1:7" ht="46.9" customHeight="1" x14ac:dyDescent="0.25">
      <c r="A6" s="34"/>
      <c r="B6" s="406" t="s">
        <v>402</v>
      </c>
      <c r="C6" s="406"/>
      <c r="D6" s="406"/>
      <c r="E6" s="34"/>
      <c r="F6" s="23"/>
      <c r="G6" s="23"/>
    </row>
    <row r="7" spans="1:7" ht="24" customHeight="1" x14ac:dyDescent="0.25">
      <c r="A7" s="34"/>
      <c r="B7" s="80" t="s">
        <v>224</v>
      </c>
      <c r="C7" s="34"/>
      <c r="D7" s="34"/>
      <c r="E7" s="34"/>
      <c r="F7" s="23"/>
      <c r="G7" s="23"/>
    </row>
    <row r="8" spans="1:7" x14ac:dyDescent="0.25">
      <c r="A8" s="34"/>
      <c r="B8" s="38" t="s">
        <v>40</v>
      </c>
      <c r="C8" s="56"/>
      <c r="D8" s="58">
        <f>'IF RM1'!D7</f>
        <v>45657</v>
      </c>
      <c r="E8" s="34"/>
      <c r="F8" s="23"/>
      <c r="G8" s="23"/>
    </row>
    <row r="9" spans="1:7" x14ac:dyDescent="0.25">
      <c r="A9" s="23"/>
      <c r="B9" s="23"/>
      <c r="C9" s="50"/>
      <c r="D9" s="23"/>
      <c r="E9" s="23"/>
      <c r="F9" s="23"/>
      <c r="G9" s="23"/>
    </row>
    <row r="10" spans="1:7" x14ac:dyDescent="0.25">
      <c r="A10" s="23"/>
      <c r="B10" s="467" t="s">
        <v>299</v>
      </c>
      <c r="C10" s="467"/>
      <c r="D10" s="467"/>
      <c r="E10" s="23"/>
      <c r="F10" s="23"/>
      <c r="G10" s="23"/>
    </row>
    <row r="11" spans="1:7" ht="15.75" thickBot="1" x14ac:dyDescent="0.3">
      <c r="A11" s="23"/>
      <c r="B11" s="23"/>
      <c r="C11" s="23"/>
      <c r="D11" s="23"/>
      <c r="E11" s="23"/>
      <c r="F11" s="23"/>
      <c r="G11" s="23"/>
    </row>
    <row r="12" spans="1:7" ht="15.75" thickBot="1" x14ac:dyDescent="0.3">
      <c r="A12" s="23"/>
      <c r="B12" s="154" t="s">
        <v>309</v>
      </c>
      <c r="C12" s="155" t="s">
        <v>20</v>
      </c>
      <c r="D12" s="156" t="s">
        <v>308</v>
      </c>
      <c r="E12" s="23"/>
      <c r="F12" s="23"/>
      <c r="G12" s="23"/>
    </row>
    <row r="13" spans="1:7" x14ac:dyDescent="0.25">
      <c r="A13" s="23"/>
      <c r="B13" s="255">
        <v>1</v>
      </c>
      <c r="C13" s="258" t="s">
        <v>300</v>
      </c>
      <c r="D13" s="167"/>
      <c r="E13" s="23"/>
      <c r="F13" s="23"/>
      <c r="G13" s="23"/>
    </row>
    <row r="14" spans="1:7" x14ac:dyDescent="0.25">
      <c r="A14" s="23"/>
      <c r="B14" s="256">
        <v>2</v>
      </c>
      <c r="C14" s="259" t="s">
        <v>301</v>
      </c>
      <c r="D14" s="104"/>
      <c r="E14" s="23"/>
      <c r="F14" s="23"/>
      <c r="G14" s="23"/>
    </row>
    <row r="15" spans="1:7" ht="30" x14ac:dyDescent="0.25">
      <c r="A15" s="23"/>
      <c r="B15" s="256">
        <v>3</v>
      </c>
      <c r="C15" s="260" t="s">
        <v>302</v>
      </c>
      <c r="D15" s="104"/>
      <c r="E15" s="23"/>
      <c r="F15" s="23"/>
      <c r="G15" s="23"/>
    </row>
    <row r="16" spans="1:7" ht="30" x14ac:dyDescent="0.25">
      <c r="A16" s="23"/>
      <c r="B16" s="256">
        <v>4</v>
      </c>
      <c r="C16" s="261" t="s">
        <v>303</v>
      </c>
      <c r="D16" s="262" t="s">
        <v>27</v>
      </c>
      <c r="E16" s="23"/>
      <c r="F16" s="23"/>
      <c r="G16" s="23"/>
    </row>
    <row r="17" spans="1:7" x14ac:dyDescent="0.25">
      <c r="A17" s="23"/>
      <c r="B17" s="256">
        <v>5</v>
      </c>
      <c r="C17" s="261" t="s">
        <v>304</v>
      </c>
      <c r="D17" s="104"/>
      <c r="E17" s="23"/>
      <c r="F17" s="23"/>
      <c r="G17" s="23"/>
    </row>
    <row r="18" spans="1:7" x14ac:dyDescent="0.25">
      <c r="A18" s="23"/>
      <c r="B18" s="256">
        <v>6</v>
      </c>
      <c r="C18" s="261" t="s">
        <v>305</v>
      </c>
      <c r="D18" s="104"/>
      <c r="E18" s="23"/>
      <c r="F18" s="23"/>
      <c r="G18" s="23"/>
    </row>
    <row r="19" spans="1:7" ht="30" x14ac:dyDescent="0.25">
      <c r="A19" s="23"/>
      <c r="B19" s="256">
        <v>7</v>
      </c>
      <c r="C19" s="261" t="s">
        <v>306</v>
      </c>
      <c r="D19" s="262" t="s">
        <v>27</v>
      </c>
      <c r="E19" s="23"/>
      <c r="F19" s="23"/>
      <c r="G19" s="23"/>
    </row>
    <row r="20" spans="1:7" ht="15.75" thickBot="1" x14ac:dyDescent="0.3">
      <c r="A20" s="23"/>
      <c r="B20" s="257">
        <v>8</v>
      </c>
      <c r="C20" s="263" t="s">
        <v>307</v>
      </c>
      <c r="D20" s="108"/>
      <c r="E20" s="23"/>
      <c r="F20" s="23"/>
      <c r="G20" s="23"/>
    </row>
    <row r="21" spans="1:7" x14ac:dyDescent="0.25">
      <c r="A21" s="23"/>
      <c r="B21" s="61"/>
      <c r="C21" s="61"/>
      <c r="D21" s="62"/>
      <c r="E21" s="23"/>
      <c r="F21" s="23"/>
      <c r="G21" s="23"/>
    </row>
    <row r="22" spans="1:7" x14ac:dyDescent="0.25">
      <c r="A22" s="23"/>
      <c r="B22" s="61"/>
      <c r="C22" s="61"/>
      <c r="D22" s="62"/>
      <c r="E22" s="23"/>
      <c r="F22" s="23"/>
      <c r="G22" s="23"/>
    </row>
    <row r="23" spans="1:7" x14ac:dyDescent="0.25">
      <c r="A23" s="23"/>
      <c r="B23" s="61"/>
      <c r="C23" s="61"/>
      <c r="D23" s="62"/>
      <c r="E23" s="23"/>
      <c r="F23" s="23"/>
      <c r="G23" s="23"/>
    </row>
    <row r="24" spans="1:7" x14ac:dyDescent="0.25">
      <c r="A24" s="23"/>
      <c r="B24" s="467" t="s">
        <v>310</v>
      </c>
      <c r="C24" s="467"/>
      <c r="D24" s="467"/>
      <c r="E24" s="467"/>
      <c r="F24" s="23"/>
      <c r="G24" s="23"/>
    </row>
    <row r="25" spans="1:7" ht="15.75" thickBot="1" x14ac:dyDescent="0.3">
      <c r="A25" s="23"/>
      <c r="B25" s="23"/>
      <c r="C25" s="23"/>
      <c r="D25" s="23"/>
      <c r="E25" s="23"/>
      <c r="F25" s="23"/>
      <c r="G25" s="23"/>
    </row>
    <row r="26" spans="1:7" ht="15.75" thickBot="1" x14ac:dyDescent="0.3">
      <c r="A26" s="23"/>
      <c r="B26" s="154" t="s">
        <v>309</v>
      </c>
      <c r="C26" s="155" t="s">
        <v>20</v>
      </c>
      <c r="D26" s="157" t="s">
        <v>311</v>
      </c>
      <c r="E26" s="156" t="s">
        <v>312</v>
      </c>
      <c r="F26" s="23"/>
      <c r="G26" s="23"/>
    </row>
    <row r="27" spans="1:7" x14ac:dyDescent="0.25">
      <c r="A27" s="23"/>
      <c r="B27" s="264">
        <v>1</v>
      </c>
      <c r="C27" s="265" t="s">
        <v>313</v>
      </c>
      <c r="D27" s="266"/>
      <c r="E27" s="267"/>
      <c r="F27" s="23"/>
      <c r="G27" s="23"/>
    </row>
    <row r="28" spans="1:7" x14ac:dyDescent="0.25">
      <c r="A28" s="23"/>
      <c r="B28" s="268">
        <v>2</v>
      </c>
      <c r="C28" s="269" t="s">
        <v>314</v>
      </c>
      <c r="D28" s="1"/>
      <c r="E28" s="104"/>
      <c r="F28" s="23"/>
      <c r="G28" s="23"/>
    </row>
    <row r="29" spans="1:7" x14ac:dyDescent="0.25">
      <c r="A29" s="23"/>
      <c r="B29" s="268">
        <v>3</v>
      </c>
      <c r="C29" s="270" t="s">
        <v>315</v>
      </c>
      <c r="D29" s="1"/>
      <c r="E29" s="104"/>
      <c r="F29" s="23"/>
      <c r="G29" s="23"/>
    </row>
    <row r="30" spans="1:7" x14ac:dyDescent="0.25">
      <c r="A30" s="23"/>
      <c r="B30" s="268">
        <v>4</v>
      </c>
      <c r="C30" s="270" t="s">
        <v>316</v>
      </c>
      <c r="D30" s="1"/>
      <c r="E30" s="104"/>
      <c r="F30" s="23"/>
      <c r="G30" s="23"/>
    </row>
    <row r="31" spans="1:7" ht="15.75" thickBot="1" x14ac:dyDescent="0.3">
      <c r="A31" s="23"/>
      <c r="B31" s="271">
        <v>5</v>
      </c>
      <c r="C31" s="272" t="s">
        <v>317</v>
      </c>
      <c r="D31" s="107"/>
      <c r="E31" s="108"/>
      <c r="F31" s="23"/>
      <c r="G31" s="23"/>
    </row>
    <row r="32" spans="1:7" x14ac:dyDescent="0.25">
      <c r="A32" s="23"/>
      <c r="B32" s="23"/>
      <c r="C32" s="23"/>
      <c r="D32" s="23"/>
      <c r="E32" s="23"/>
      <c r="F32" s="23"/>
      <c r="G32" s="23"/>
    </row>
    <row r="33" spans="1:7" x14ac:dyDescent="0.25">
      <c r="A33" s="23"/>
      <c r="B33" s="23"/>
      <c r="C33" s="23"/>
      <c r="D33" s="23"/>
      <c r="E33" s="23"/>
      <c r="F33" s="23"/>
      <c r="G33" s="23"/>
    </row>
    <row r="34" spans="1:7" x14ac:dyDescent="0.25">
      <c r="A34" s="23"/>
      <c r="B34" s="23"/>
      <c r="C34" s="23"/>
      <c r="D34" s="23"/>
      <c r="E34" s="23"/>
      <c r="F34" s="23"/>
      <c r="G34" s="23"/>
    </row>
    <row r="35" spans="1:7" x14ac:dyDescent="0.25">
      <c r="A35" s="23"/>
      <c r="B35" s="467" t="s">
        <v>318</v>
      </c>
      <c r="C35" s="467"/>
      <c r="D35" s="467"/>
      <c r="E35" s="23"/>
      <c r="F35" s="23"/>
      <c r="G35" s="23"/>
    </row>
    <row r="36" spans="1:7" ht="15.75" thickBot="1" x14ac:dyDescent="0.3">
      <c r="A36" s="23"/>
      <c r="B36" s="23"/>
      <c r="C36" s="23"/>
      <c r="D36" s="23"/>
      <c r="E36" s="23"/>
      <c r="F36" s="23"/>
      <c r="G36" s="23"/>
    </row>
    <row r="37" spans="1:7" ht="15.75" thickBot="1" x14ac:dyDescent="0.3">
      <c r="A37" s="23"/>
      <c r="B37" s="154" t="s">
        <v>309</v>
      </c>
      <c r="C37" s="155" t="s">
        <v>20</v>
      </c>
      <c r="D37" s="156" t="s">
        <v>308</v>
      </c>
      <c r="E37" s="23"/>
      <c r="F37" s="23"/>
      <c r="G37" s="23"/>
    </row>
    <row r="38" spans="1:7" ht="30" x14ac:dyDescent="0.25">
      <c r="A38" s="23"/>
      <c r="B38" s="264">
        <v>1</v>
      </c>
      <c r="C38" s="265" t="s">
        <v>319</v>
      </c>
      <c r="D38" s="167"/>
      <c r="E38" s="23"/>
      <c r="F38" s="23"/>
      <c r="G38" s="23"/>
    </row>
    <row r="39" spans="1:7" x14ac:dyDescent="0.25">
      <c r="A39" s="23"/>
      <c r="B39" s="268">
        <v>2</v>
      </c>
      <c r="C39" s="273" t="s">
        <v>320</v>
      </c>
      <c r="D39" s="104"/>
      <c r="E39" s="23"/>
      <c r="F39" s="23"/>
      <c r="G39" s="23"/>
    </row>
    <row r="40" spans="1:7" ht="30" x14ac:dyDescent="0.25">
      <c r="A40" s="23"/>
      <c r="B40" s="268">
        <v>3</v>
      </c>
      <c r="C40" s="273" t="s">
        <v>321</v>
      </c>
      <c r="D40" s="104"/>
      <c r="E40" s="23"/>
      <c r="F40" s="23"/>
      <c r="G40" s="23"/>
    </row>
    <row r="41" spans="1:7" x14ac:dyDescent="0.25">
      <c r="A41" s="23"/>
      <c r="B41" s="268">
        <v>4</v>
      </c>
      <c r="C41" s="273" t="s">
        <v>322</v>
      </c>
      <c r="D41" s="104"/>
      <c r="E41" s="23"/>
      <c r="F41" s="23"/>
      <c r="G41" s="23"/>
    </row>
    <row r="42" spans="1:7" ht="30" x14ac:dyDescent="0.25">
      <c r="A42" s="23"/>
      <c r="B42" s="268">
        <v>5</v>
      </c>
      <c r="C42" s="273" t="s">
        <v>323</v>
      </c>
      <c r="D42" s="104"/>
      <c r="E42" s="23"/>
      <c r="F42" s="23"/>
      <c r="G42" s="23"/>
    </row>
    <row r="43" spans="1:7" ht="15.75" thickBot="1" x14ac:dyDescent="0.3">
      <c r="A43" s="23"/>
      <c r="B43" s="271">
        <v>6</v>
      </c>
      <c r="C43" s="274" t="s">
        <v>324</v>
      </c>
      <c r="D43" s="108"/>
      <c r="E43" s="23"/>
      <c r="F43" s="23"/>
      <c r="G43" s="23"/>
    </row>
    <row r="44" spans="1:7" x14ac:dyDescent="0.25">
      <c r="A44" s="23"/>
      <c r="B44" s="63"/>
      <c r="C44" s="63"/>
      <c r="D44" s="62"/>
      <c r="E44" s="23"/>
      <c r="F44" s="23"/>
      <c r="G44" s="23"/>
    </row>
    <row r="45" spans="1:7" x14ac:dyDescent="0.25">
      <c r="A45" s="23"/>
      <c r="B45" s="63"/>
      <c r="C45" s="63"/>
      <c r="D45" s="62"/>
      <c r="E45" s="23"/>
      <c r="F45" s="23"/>
      <c r="G45" s="23"/>
    </row>
    <row r="46" spans="1:7" x14ac:dyDescent="0.25">
      <c r="A46" s="23"/>
      <c r="B46" s="63"/>
      <c r="C46" s="63"/>
      <c r="D46" s="62"/>
      <c r="E46" s="23"/>
      <c r="F46" s="23"/>
      <c r="G46" s="23"/>
    </row>
    <row r="47" spans="1:7" x14ac:dyDescent="0.25">
      <c r="A47" s="23"/>
      <c r="B47" s="467" t="s">
        <v>325</v>
      </c>
      <c r="C47" s="467"/>
      <c r="D47" s="467"/>
      <c r="E47" s="467"/>
      <c r="F47" s="467"/>
      <c r="G47" s="467"/>
    </row>
    <row r="48" spans="1:7" ht="15.75" thickBot="1" x14ac:dyDescent="0.3">
      <c r="A48" s="23"/>
      <c r="B48" s="63"/>
      <c r="C48" s="63"/>
      <c r="D48" s="62"/>
      <c r="E48" s="23"/>
      <c r="F48" s="23"/>
      <c r="G48" s="23"/>
    </row>
    <row r="49" spans="1:7" ht="15.75" thickBot="1" x14ac:dyDescent="0.3">
      <c r="A49" s="23"/>
      <c r="B49" s="154" t="s">
        <v>309</v>
      </c>
      <c r="C49" s="155" t="s">
        <v>20</v>
      </c>
      <c r="D49" s="157" t="s">
        <v>326</v>
      </c>
      <c r="E49" s="157" t="s">
        <v>327</v>
      </c>
      <c r="F49" s="157" t="s">
        <v>328</v>
      </c>
      <c r="G49" s="156" t="s">
        <v>329</v>
      </c>
    </row>
    <row r="50" spans="1:7" x14ac:dyDescent="0.25">
      <c r="A50" s="23"/>
      <c r="B50" s="264">
        <v>1</v>
      </c>
      <c r="C50" s="265" t="s">
        <v>330</v>
      </c>
      <c r="D50" s="166"/>
      <c r="E50" s="166"/>
      <c r="F50" s="166"/>
      <c r="G50" s="167"/>
    </row>
    <row r="51" spans="1:7" x14ac:dyDescent="0.25">
      <c r="A51" s="23"/>
      <c r="B51" s="268">
        <v>2</v>
      </c>
      <c r="C51" s="270" t="s">
        <v>331</v>
      </c>
      <c r="D51" s="1"/>
      <c r="E51" s="1"/>
      <c r="F51" s="1"/>
      <c r="G51" s="104"/>
    </row>
    <row r="52" spans="1:7" x14ac:dyDescent="0.25">
      <c r="A52" s="23"/>
      <c r="B52" s="268">
        <v>3</v>
      </c>
      <c r="C52" s="270" t="s">
        <v>332</v>
      </c>
      <c r="D52" s="1"/>
      <c r="E52" s="1"/>
      <c r="F52" s="1"/>
      <c r="G52" s="104"/>
    </row>
    <row r="53" spans="1:7" x14ac:dyDescent="0.25">
      <c r="A53" s="23"/>
      <c r="B53" s="268">
        <v>4</v>
      </c>
      <c r="C53" s="270" t="s">
        <v>333</v>
      </c>
      <c r="D53" s="1"/>
      <c r="E53" s="1"/>
      <c r="F53" s="1"/>
      <c r="G53" s="104"/>
    </row>
    <row r="54" spans="1:7" x14ac:dyDescent="0.25">
      <c r="A54" s="23"/>
      <c r="B54" s="268">
        <v>5</v>
      </c>
      <c r="C54" s="270" t="s">
        <v>334</v>
      </c>
      <c r="D54" s="1"/>
      <c r="E54" s="1"/>
      <c r="F54" s="1"/>
      <c r="G54" s="104"/>
    </row>
    <row r="55" spans="1:7" x14ac:dyDescent="0.25">
      <c r="A55" s="23"/>
      <c r="B55" s="268">
        <v>6</v>
      </c>
      <c r="C55" s="270" t="s">
        <v>335</v>
      </c>
      <c r="D55" s="1"/>
      <c r="E55" s="1"/>
      <c r="F55" s="1"/>
      <c r="G55" s="104"/>
    </row>
    <row r="56" spans="1:7" x14ac:dyDescent="0.25">
      <c r="A56" s="23"/>
      <c r="B56" s="275">
        <v>7</v>
      </c>
      <c r="C56" s="270" t="s">
        <v>336</v>
      </c>
      <c r="D56" s="1"/>
      <c r="E56" s="1"/>
      <c r="F56" s="1"/>
      <c r="G56" s="104"/>
    </row>
    <row r="57" spans="1:7" ht="15.75" thickBot="1" x14ac:dyDescent="0.3">
      <c r="A57" s="23"/>
      <c r="B57" s="276">
        <v>8</v>
      </c>
      <c r="C57" s="277" t="s">
        <v>337</v>
      </c>
      <c r="D57" s="107"/>
      <c r="E57" s="107"/>
      <c r="F57" s="107"/>
      <c r="G57" s="108"/>
    </row>
    <row r="58" spans="1:7" x14ac:dyDescent="0.25">
      <c r="A58" s="23"/>
      <c r="B58" s="23"/>
      <c r="C58" s="23"/>
      <c r="D58" s="23"/>
      <c r="E58" s="23"/>
      <c r="F58" s="23"/>
      <c r="G58" s="23"/>
    </row>
    <row r="59" spans="1:7" x14ac:dyDescent="0.25">
      <c r="A59" s="23"/>
      <c r="B59" s="23"/>
      <c r="C59" s="23"/>
      <c r="D59" s="23"/>
      <c r="E59" s="23"/>
      <c r="F59" s="23"/>
      <c r="G59" s="23"/>
    </row>
    <row r="60" spans="1:7" x14ac:dyDescent="0.25">
      <c r="A60" s="23"/>
      <c r="B60" s="23"/>
      <c r="C60" s="23"/>
      <c r="D60" s="23"/>
      <c r="E60" s="23"/>
      <c r="F60" s="23"/>
      <c r="G60" s="23"/>
    </row>
    <row r="61" spans="1:7" x14ac:dyDescent="0.25">
      <c r="A61" s="23"/>
      <c r="B61" s="467" t="s">
        <v>338</v>
      </c>
      <c r="C61" s="467"/>
      <c r="D61" s="467"/>
      <c r="E61" s="23"/>
      <c r="F61" s="23"/>
      <c r="G61" s="23"/>
    </row>
    <row r="62" spans="1:7" ht="15.75" thickBot="1" x14ac:dyDescent="0.3">
      <c r="A62" s="23"/>
      <c r="B62" s="23"/>
      <c r="C62" s="23"/>
      <c r="D62" s="23"/>
      <c r="E62" s="23"/>
      <c r="F62" s="23"/>
      <c r="G62" s="23"/>
    </row>
    <row r="63" spans="1:7" ht="15.75" thickBot="1" x14ac:dyDescent="0.3">
      <c r="A63" s="23"/>
      <c r="B63" s="154" t="s">
        <v>309</v>
      </c>
      <c r="C63" s="155" t="s">
        <v>20</v>
      </c>
      <c r="D63" s="156" t="s">
        <v>308</v>
      </c>
      <c r="E63" s="23"/>
      <c r="F63" s="23"/>
      <c r="G63" s="23"/>
    </row>
    <row r="64" spans="1:7" ht="30" x14ac:dyDescent="0.25">
      <c r="A64" s="23"/>
      <c r="B64" s="264">
        <v>1</v>
      </c>
      <c r="C64" s="265" t="s">
        <v>339</v>
      </c>
      <c r="D64" s="167"/>
      <c r="E64" s="23"/>
      <c r="F64" s="23"/>
      <c r="G64" s="23"/>
    </row>
    <row r="65" spans="1:7" ht="15.75" thickBot="1" x14ac:dyDescent="0.3">
      <c r="A65" s="23"/>
      <c r="B65" s="276">
        <v>2</v>
      </c>
      <c r="C65" s="272" t="s">
        <v>340</v>
      </c>
      <c r="D65" s="108"/>
      <c r="E65" s="23"/>
      <c r="F65" s="23"/>
      <c r="G65" s="23"/>
    </row>
    <row r="66" spans="1:7" ht="24" customHeight="1" x14ac:dyDescent="0.25">
      <c r="A66" s="23"/>
      <c r="B66" s="23"/>
      <c r="C66" s="23"/>
      <c r="D66" s="23"/>
      <c r="E66" s="23"/>
      <c r="F66" s="23"/>
      <c r="G66" s="23"/>
    </row>
    <row r="67" spans="1:7" ht="32.450000000000003" customHeight="1" x14ac:dyDescent="0.25">
      <c r="A67" s="23"/>
      <c r="B67" s="469" t="s">
        <v>292</v>
      </c>
      <c r="C67" s="469"/>
      <c r="D67" s="469"/>
      <c r="E67" s="23"/>
      <c r="F67" s="23"/>
      <c r="G67" s="23"/>
    </row>
    <row r="68" spans="1:7" x14ac:dyDescent="0.25">
      <c r="A68" s="23"/>
      <c r="B68" s="23"/>
      <c r="C68" s="23"/>
      <c r="D68" s="23"/>
      <c r="E68" s="23"/>
      <c r="F68" s="23"/>
      <c r="G68" s="23"/>
    </row>
    <row r="69" spans="1:7" x14ac:dyDescent="0.25">
      <c r="A69" s="23"/>
      <c r="B69" s="16" t="s">
        <v>39</v>
      </c>
      <c r="C69" s="17"/>
      <c r="D69" s="17"/>
      <c r="E69" s="17"/>
      <c r="F69" s="17"/>
      <c r="G69" s="23"/>
    </row>
    <row r="70" spans="1:7" x14ac:dyDescent="0.25">
      <c r="A70" s="23"/>
      <c r="B70" s="17" t="s">
        <v>36</v>
      </c>
      <c r="C70" s="17"/>
      <c r="D70" s="17"/>
      <c r="E70" s="17"/>
      <c r="F70" s="17"/>
      <c r="G70" s="23"/>
    </row>
    <row r="71" spans="1:7" ht="27.6" customHeight="1" x14ac:dyDescent="0.25">
      <c r="A71" s="23"/>
      <c r="B71" s="17"/>
      <c r="C71" s="465" t="s">
        <v>180</v>
      </c>
      <c r="D71" s="465"/>
      <c r="E71" s="49"/>
      <c r="F71" s="49"/>
      <c r="G71" s="23"/>
    </row>
    <row r="72" spans="1:7" ht="31.15" customHeight="1" x14ac:dyDescent="0.25">
      <c r="A72" s="23"/>
      <c r="B72" s="17"/>
      <c r="C72" s="465" t="s">
        <v>37</v>
      </c>
      <c r="D72" s="465"/>
      <c r="E72" s="49"/>
      <c r="F72" s="49"/>
      <c r="G72" s="23"/>
    </row>
    <row r="73" spans="1:7" ht="33.6" customHeight="1" x14ac:dyDescent="0.25">
      <c r="A73" s="23"/>
      <c r="B73" s="465" t="s">
        <v>38</v>
      </c>
      <c r="C73" s="465"/>
      <c r="D73" s="465"/>
      <c r="E73" s="49"/>
      <c r="F73" s="49"/>
      <c r="G73" s="23"/>
    </row>
    <row r="74" spans="1:7" x14ac:dyDescent="0.25">
      <c r="A74" s="23"/>
      <c r="B74" s="23"/>
      <c r="C74" s="23"/>
      <c r="D74" s="23"/>
      <c r="E74" s="23"/>
      <c r="F74" s="23"/>
      <c r="G74" s="23"/>
    </row>
    <row r="75" spans="1:7" x14ac:dyDescent="0.25">
      <c r="A75" s="23"/>
      <c r="B75" s="23"/>
      <c r="C75" s="23"/>
      <c r="D75" s="23"/>
      <c r="E75" s="23"/>
      <c r="F75" s="23"/>
      <c r="G75" s="23"/>
    </row>
    <row r="76" spans="1:7" x14ac:dyDescent="0.25">
      <c r="A76" s="23"/>
      <c r="B76" s="23"/>
      <c r="C76" s="23"/>
      <c r="D76" s="23"/>
      <c r="E76" s="23"/>
      <c r="F76" s="23"/>
      <c r="G76" s="23"/>
    </row>
    <row r="77" spans="1:7" x14ac:dyDescent="0.25">
      <c r="A77" s="23"/>
      <c r="B77" s="23"/>
      <c r="C77" s="23"/>
      <c r="D77" s="23"/>
      <c r="E77" s="23"/>
      <c r="F77" s="23"/>
      <c r="G77" s="23"/>
    </row>
    <row r="78" spans="1:7" x14ac:dyDescent="0.25">
      <c r="A78" s="23"/>
      <c r="B78" s="23"/>
      <c r="C78" s="23"/>
      <c r="D78" s="23"/>
      <c r="E78" s="23"/>
      <c r="F78" s="23"/>
      <c r="G78" s="23"/>
    </row>
    <row r="79" spans="1:7" x14ac:dyDescent="0.25">
      <c r="A79" s="23"/>
      <c r="B79" s="23"/>
      <c r="C79" s="23"/>
      <c r="D79" s="23"/>
      <c r="E79" s="23"/>
      <c r="F79" s="23"/>
      <c r="G79" s="23"/>
    </row>
    <row r="80" spans="1:7" x14ac:dyDescent="0.25">
      <c r="A80" s="23"/>
      <c r="B80" s="23"/>
      <c r="C80" s="23"/>
      <c r="D80" s="23"/>
      <c r="E80" s="23"/>
      <c r="F80" s="23"/>
      <c r="G80" s="23"/>
    </row>
    <row r="81" spans="1:7" x14ac:dyDescent="0.25">
      <c r="A81" s="23"/>
      <c r="B81" s="23"/>
      <c r="C81" s="23"/>
      <c r="D81" s="23"/>
      <c r="E81" s="23"/>
      <c r="F81" s="23"/>
      <c r="G81" s="23"/>
    </row>
    <row r="82" spans="1:7" x14ac:dyDescent="0.25">
      <c r="A82" s="23"/>
      <c r="B82" s="23"/>
      <c r="C82" s="23"/>
      <c r="D82" s="23"/>
      <c r="E82" s="23"/>
      <c r="F82" s="23"/>
      <c r="G82" s="23"/>
    </row>
    <row r="83" spans="1:7" x14ac:dyDescent="0.25">
      <c r="A83" s="23"/>
      <c r="B83" s="23"/>
      <c r="C83" s="23"/>
      <c r="D83" s="23"/>
      <c r="E83" s="23"/>
      <c r="F83" s="23"/>
      <c r="G83" s="23"/>
    </row>
    <row r="84" spans="1:7" x14ac:dyDescent="0.25">
      <c r="A84" s="23"/>
      <c r="B84" s="23"/>
      <c r="C84" s="23"/>
      <c r="D84" s="23"/>
      <c r="E84" s="23"/>
      <c r="F84" s="23"/>
      <c r="G84" s="23"/>
    </row>
    <row r="85" spans="1:7" x14ac:dyDescent="0.25">
      <c r="A85" s="23"/>
      <c r="B85" s="23"/>
      <c r="C85" s="23"/>
      <c r="D85" s="23"/>
      <c r="E85" s="23"/>
      <c r="F85" s="23"/>
      <c r="G85" s="23"/>
    </row>
    <row r="86" spans="1:7" x14ac:dyDescent="0.25">
      <c r="A86" s="23"/>
      <c r="B86" s="23"/>
      <c r="C86" s="23"/>
      <c r="D86" s="23"/>
      <c r="E86" s="23"/>
      <c r="F86" s="23"/>
      <c r="G86" s="23"/>
    </row>
    <row r="87" spans="1:7" x14ac:dyDescent="0.25">
      <c r="A87" s="23"/>
      <c r="B87" s="23"/>
      <c r="C87" s="23"/>
      <c r="D87" s="23"/>
      <c r="E87" s="23"/>
      <c r="F87" s="23"/>
      <c r="G87" s="23"/>
    </row>
    <row r="88" spans="1:7" x14ac:dyDescent="0.25">
      <c r="A88" s="23"/>
      <c r="B88" s="23"/>
      <c r="C88" s="23"/>
      <c r="D88" s="23"/>
      <c r="E88" s="23"/>
      <c r="F88" s="23"/>
      <c r="G88" s="23"/>
    </row>
    <row r="89" spans="1:7" x14ac:dyDescent="0.25">
      <c r="A89" s="23"/>
      <c r="B89" s="23"/>
      <c r="C89" s="23"/>
      <c r="D89" s="23"/>
      <c r="E89" s="23"/>
      <c r="F89" s="23"/>
      <c r="G89" s="23"/>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40"/>
  <sheetViews>
    <sheetView showGridLines="0" workbookViewId="0"/>
  </sheetViews>
  <sheetFormatPr defaultColWidth="9.140625" defaultRowHeight="15" x14ac:dyDescent="0.25"/>
  <cols>
    <col min="1" max="1" width="3.7109375" style="10" customWidth="1"/>
    <col min="2" max="2" width="23" style="10" customWidth="1"/>
    <col min="3" max="3" width="27.140625" style="10" customWidth="1"/>
    <col min="4" max="4" width="25.42578125" style="10" customWidth="1"/>
    <col min="5" max="5" width="36.140625" style="10" customWidth="1"/>
    <col min="6" max="6" width="44.7109375" style="10" customWidth="1"/>
    <col min="7" max="7" width="19.5703125" style="10" customWidth="1"/>
    <col min="8" max="16384" width="9.140625" style="10"/>
  </cols>
  <sheetData>
    <row r="1" spans="2:8" ht="10.15" customHeight="1" x14ac:dyDescent="0.25">
      <c r="B1" s="14"/>
      <c r="C1" s="15"/>
    </row>
    <row r="2" spans="2:8" ht="15.75" x14ac:dyDescent="0.25">
      <c r="B2" s="73" t="str">
        <f>+Přehled!B2</f>
        <v>CYRRUS CORPORATE SOLUTIONS, s.r.o.</v>
      </c>
      <c r="C2" s="15"/>
      <c r="D2" s="73"/>
      <c r="F2" s="283" t="s">
        <v>225</v>
      </c>
    </row>
    <row r="3" spans="2:8" ht="10.15" customHeight="1" x14ac:dyDescent="0.25">
      <c r="B3" s="14"/>
      <c r="C3" s="15"/>
    </row>
    <row r="4" spans="2:8" ht="15.75" x14ac:dyDescent="0.25">
      <c r="B4" s="470" t="s">
        <v>341</v>
      </c>
      <c r="C4" s="471"/>
      <c r="D4" s="471"/>
      <c r="E4" s="471"/>
      <c r="F4" s="472"/>
    </row>
    <row r="5" spans="2:8" ht="37.9" customHeight="1" x14ac:dyDescent="0.25">
      <c r="B5" s="476" t="s">
        <v>343</v>
      </c>
      <c r="C5" s="476"/>
      <c r="D5" s="476"/>
      <c r="E5" s="476"/>
      <c r="F5" s="476"/>
      <c r="G5"/>
      <c r="H5"/>
    </row>
    <row r="6" spans="2:8" ht="52.9" customHeight="1" x14ac:dyDescent="0.25">
      <c r="B6" s="477" t="s">
        <v>402</v>
      </c>
      <c r="C6" s="477"/>
      <c r="D6" s="477"/>
      <c r="E6" s="477"/>
      <c r="F6" s="477"/>
      <c r="G6"/>
      <c r="H6"/>
    </row>
    <row r="7" spans="2:8" x14ac:dyDescent="0.25">
      <c r="B7" s="16" t="s">
        <v>223</v>
      </c>
      <c r="C7" s="64"/>
      <c r="D7" s="64"/>
      <c r="E7" s="64"/>
      <c r="F7" s="64"/>
      <c r="G7"/>
      <c r="H7"/>
    </row>
    <row r="8" spans="2:8" x14ac:dyDescent="0.25">
      <c r="B8" s="38" t="s">
        <v>40</v>
      </c>
      <c r="C8" s="56"/>
      <c r="D8" s="56"/>
      <c r="E8" s="58">
        <f>'IF RM1'!D7</f>
        <v>45657</v>
      </c>
      <c r="F8" s="64"/>
      <c r="G8"/>
      <c r="H8"/>
    </row>
    <row r="10" spans="2:8" x14ac:dyDescent="0.25">
      <c r="B10" s="473" t="s">
        <v>344</v>
      </c>
      <c r="C10" s="474"/>
      <c r="D10" s="474"/>
      <c r="E10" s="474"/>
      <c r="F10" s="475"/>
    </row>
    <row r="11" spans="2:8" ht="15.75" thickBot="1" x14ac:dyDescent="0.3">
      <c r="C11" s="20"/>
    </row>
    <row r="12" spans="2:8" ht="45" x14ac:dyDescent="0.25">
      <c r="B12" s="158" t="s">
        <v>345</v>
      </c>
      <c r="C12" s="159" t="s">
        <v>346</v>
      </c>
      <c r="D12" s="160" t="s">
        <v>347</v>
      </c>
      <c r="E12" s="159" t="s">
        <v>348</v>
      </c>
      <c r="F12" s="161" t="s">
        <v>349</v>
      </c>
    </row>
    <row r="13" spans="2:8" ht="15.75" thickBot="1" x14ac:dyDescent="0.3">
      <c r="B13" s="162" t="s">
        <v>0</v>
      </c>
      <c r="C13" s="163" t="s">
        <v>1</v>
      </c>
      <c r="D13" s="163" t="s">
        <v>2</v>
      </c>
      <c r="E13" s="163" t="s">
        <v>3</v>
      </c>
      <c r="F13" s="164" t="s">
        <v>4</v>
      </c>
    </row>
    <row r="14" spans="2:8" x14ac:dyDescent="0.25">
      <c r="B14" s="165"/>
      <c r="C14" s="166"/>
      <c r="D14" s="166"/>
      <c r="E14" s="166"/>
      <c r="F14" s="167"/>
    </row>
    <row r="15" spans="2:8" x14ac:dyDescent="0.25">
      <c r="B15" s="105"/>
      <c r="C15" s="1"/>
      <c r="D15" s="1"/>
      <c r="E15" s="1"/>
      <c r="F15" s="104"/>
    </row>
    <row r="16" spans="2:8" x14ac:dyDescent="0.25">
      <c r="B16" s="105"/>
      <c r="C16" s="1"/>
      <c r="D16" s="1"/>
      <c r="E16" s="1"/>
      <c r="F16" s="104"/>
    </row>
    <row r="17" spans="2:7" x14ac:dyDescent="0.25">
      <c r="B17" s="105"/>
      <c r="C17" s="1"/>
      <c r="D17" s="1"/>
      <c r="E17" s="1"/>
      <c r="F17" s="104"/>
    </row>
    <row r="18" spans="2:7" ht="15.75" thickBot="1" x14ac:dyDescent="0.3">
      <c r="B18" s="106"/>
      <c r="C18" s="107"/>
      <c r="D18" s="107"/>
      <c r="E18" s="107"/>
      <c r="F18" s="108"/>
    </row>
    <row r="19" spans="2:7" x14ac:dyDescent="0.25">
      <c r="B19"/>
      <c r="C19"/>
      <c r="D19"/>
      <c r="E19"/>
      <c r="F19"/>
    </row>
    <row r="20" spans="2:7" x14ac:dyDescent="0.25">
      <c r="B20" s="2" t="s">
        <v>350</v>
      </c>
      <c r="C20"/>
      <c r="D20"/>
      <c r="E20"/>
      <c r="F20"/>
    </row>
    <row r="21" spans="2:7" x14ac:dyDescent="0.25">
      <c r="B21"/>
      <c r="C21"/>
      <c r="D21"/>
      <c r="E21"/>
      <c r="F21"/>
    </row>
    <row r="22" spans="2:7" x14ac:dyDescent="0.25">
      <c r="B22"/>
      <c r="C22"/>
      <c r="D22"/>
      <c r="E22"/>
      <c r="F22"/>
    </row>
    <row r="23" spans="2:7" x14ac:dyDescent="0.25">
      <c r="B23" s="473" t="s">
        <v>351</v>
      </c>
      <c r="C23" s="474"/>
      <c r="D23" s="474"/>
      <c r="E23" s="474"/>
      <c r="F23" s="475"/>
      <c r="G23" s="67"/>
    </row>
    <row r="24" spans="2:7" ht="15.75" thickBot="1" x14ac:dyDescent="0.3"/>
    <row r="25" spans="2:7" ht="45" x14ac:dyDescent="0.25">
      <c r="B25" s="158" t="s">
        <v>345</v>
      </c>
      <c r="C25" s="159" t="s">
        <v>346</v>
      </c>
      <c r="D25" s="159" t="s">
        <v>352</v>
      </c>
      <c r="E25" s="159" t="s">
        <v>353</v>
      </c>
      <c r="F25" s="161" t="s">
        <v>354</v>
      </c>
    </row>
    <row r="26" spans="2:7" ht="15.75" thickBot="1" x14ac:dyDescent="0.3">
      <c r="B26" s="162" t="s">
        <v>0</v>
      </c>
      <c r="C26" s="163" t="s">
        <v>1</v>
      </c>
      <c r="D26" s="163" t="s">
        <v>2</v>
      </c>
      <c r="E26" s="163" t="s">
        <v>3</v>
      </c>
      <c r="F26" s="164" t="s">
        <v>4</v>
      </c>
    </row>
    <row r="27" spans="2:7" x14ac:dyDescent="0.25">
      <c r="B27" s="165"/>
      <c r="C27" s="166"/>
      <c r="D27" s="166"/>
      <c r="E27" s="166"/>
      <c r="F27" s="167"/>
    </row>
    <row r="28" spans="2:7" x14ac:dyDescent="0.25">
      <c r="B28" s="105"/>
      <c r="C28" s="1"/>
      <c r="D28" s="1"/>
      <c r="E28" s="1"/>
      <c r="F28" s="104"/>
    </row>
    <row r="29" spans="2:7" x14ac:dyDescent="0.25">
      <c r="B29" s="105"/>
      <c r="C29" s="1"/>
      <c r="D29" s="1"/>
      <c r="E29" s="1"/>
      <c r="F29" s="104"/>
    </row>
    <row r="30" spans="2:7" x14ac:dyDescent="0.25">
      <c r="B30" s="105"/>
      <c r="C30" s="1"/>
      <c r="D30" s="1"/>
      <c r="E30" s="1"/>
      <c r="F30" s="104"/>
    </row>
    <row r="31" spans="2:7" x14ac:dyDescent="0.25">
      <c r="B31" s="105"/>
      <c r="C31" s="1"/>
      <c r="D31" s="1"/>
      <c r="E31" s="1"/>
      <c r="F31" s="104"/>
    </row>
    <row r="32" spans="2:7" ht="15.75" thickBot="1" x14ac:dyDescent="0.3">
      <c r="B32" s="106"/>
      <c r="C32" s="107"/>
      <c r="D32" s="107"/>
      <c r="E32" s="107"/>
      <c r="F32" s="108"/>
    </row>
    <row r="33" spans="2:6" ht="23.45" customHeight="1" x14ac:dyDescent="0.25">
      <c r="B33"/>
      <c r="C33"/>
      <c r="D33"/>
      <c r="E33"/>
      <c r="F33"/>
    </row>
    <row r="34" spans="2:6" ht="39" customHeight="1" x14ac:dyDescent="0.25">
      <c r="B34" s="466" t="s">
        <v>292</v>
      </c>
      <c r="C34" s="466"/>
      <c r="D34" s="466"/>
      <c r="E34" s="466"/>
      <c r="F34"/>
    </row>
    <row r="35" spans="2:6" ht="12" customHeight="1" x14ac:dyDescent="0.25">
      <c r="B35"/>
      <c r="C35"/>
      <c r="D35"/>
      <c r="E35"/>
      <c r="F35"/>
    </row>
    <row r="36" spans="2:6" x14ac:dyDescent="0.25">
      <c r="B36" s="16" t="s">
        <v>39</v>
      </c>
      <c r="C36" s="17"/>
      <c r="D36" s="17"/>
      <c r="E36" s="17"/>
      <c r="F36" s="17"/>
    </row>
    <row r="37" spans="2:6" x14ac:dyDescent="0.25">
      <c r="B37" s="17" t="s">
        <v>36</v>
      </c>
      <c r="C37" s="17"/>
      <c r="D37" s="17"/>
      <c r="E37" s="17"/>
      <c r="F37" s="17"/>
    </row>
    <row r="38" spans="2:6" x14ac:dyDescent="0.25">
      <c r="B38" s="17"/>
      <c r="C38" s="465" t="s">
        <v>180</v>
      </c>
      <c r="D38" s="465"/>
      <c r="E38" s="465"/>
      <c r="F38" s="465"/>
    </row>
    <row r="39" spans="2:6" x14ac:dyDescent="0.25">
      <c r="B39" s="17"/>
      <c r="C39" s="465" t="s">
        <v>37</v>
      </c>
      <c r="D39" s="465"/>
      <c r="E39" s="465"/>
      <c r="F39" s="465"/>
    </row>
    <row r="40" spans="2:6" ht="40.5" customHeight="1" x14ac:dyDescent="0.25">
      <c r="B40" s="465" t="s">
        <v>38</v>
      </c>
      <c r="C40" s="465"/>
      <c r="D40" s="465"/>
      <c r="E40" s="465"/>
      <c r="F40" s="465"/>
    </row>
  </sheetData>
  <mergeCells count="9">
    <mergeCell ref="C39:F39"/>
    <mergeCell ref="B40:F40"/>
    <mergeCell ref="B4:F4"/>
    <mergeCell ref="B10:F10"/>
    <mergeCell ref="B23:F23"/>
    <mergeCell ref="C38:F38"/>
    <mergeCell ref="B34:E34"/>
    <mergeCell ref="B5:F5"/>
    <mergeCell ref="B6:F6"/>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F20"/>
  <sheetViews>
    <sheetView showGridLines="0" workbookViewId="0"/>
  </sheetViews>
  <sheetFormatPr defaultRowHeight="15" x14ac:dyDescent="0.25"/>
  <cols>
    <col min="1" max="1" width="3.7109375" customWidth="1"/>
    <col min="2" max="2" width="72.42578125" customWidth="1"/>
    <col min="3" max="3" width="40.85546875" customWidth="1"/>
  </cols>
  <sheetData>
    <row r="1" spans="2:6" ht="10.15" customHeight="1" x14ac:dyDescent="0.25"/>
    <row r="2" spans="2:6" ht="15" customHeight="1" x14ac:dyDescent="0.25">
      <c r="B2" s="73" t="str">
        <f>+Přehled!B2</f>
        <v>CYRRUS CORPORATE SOLUTIONS, s.r.o.</v>
      </c>
      <c r="C2" s="283" t="s">
        <v>225</v>
      </c>
      <c r="D2" s="73"/>
    </row>
    <row r="3" spans="2:6" ht="10.15" customHeight="1" x14ac:dyDescent="0.25"/>
    <row r="4" spans="2:6" ht="16.149999999999999" customHeight="1" x14ac:dyDescent="0.25">
      <c r="B4" s="478" t="s">
        <v>355</v>
      </c>
      <c r="C4" s="479"/>
    </row>
    <row r="5" spans="2:6" ht="38.1" customHeight="1" x14ac:dyDescent="0.25">
      <c r="B5" s="425" t="s">
        <v>356</v>
      </c>
      <c r="C5" s="425"/>
    </row>
    <row r="6" spans="2:6" ht="58.9" customHeight="1" x14ac:dyDescent="0.25">
      <c r="B6" s="421" t="s">
        <v>402</v>
      </c>
      <c r="C6" s="421"/>
    </row>
    <row r="7" spans="2:6" ht="16.149999999999999" customHeight="1" x14ac:dyDescent="0.25">
      <c r="B7" s="85" t="s">
        <v>40</v>
      </c>
      <c r="C7" s="40">
        <f>'IF RM1'!D7</f>
        <v>45657</v>
      </c>
    </row>
    <row r="8" spans="2:6" ht="19.149999999999999" customHeight="1" x14ac:dyDescent="0.25">
      <c r="B8" s="81" t="s">
        <v>223</v>
      </c>
    </row>
    <row r="9" spans="2:6" ht="15" customHeight="1" thickBot="1" x14ac:dyDescent="0.3">
      <c r="B9" s="331"/>
    </row>
    <row r="10" spans="2:6" ht="37.15" customHeight="1" x14ac:dyDescent="0.25">
      <c r="B10" s="480" t="s">
        <v>358</v>
      </c>
      <c r="C10" s="481"/>
    </row>
    <row r="11" spans="2:6" ht="15.75" thickBot="1" x14ac:dyDescent="0.3">
      <c r="B11" s="482" t="s">
        <v>0</v>
      </c>
      <c r="C11" s="483"/>
    </row>
    <row r="12" spans="2:6" ht="70.5" customHeight="1" thickBot="1" x14ac:dyDescent="0.3">
      <c r="B12" s="484"/>
      <c r="C12" s="485"/>
    </row>
    <row r="13" spans="2:6" ht="15.6" customHeight="1" x14ac:dyDescent="0.25"/>
    <row r="14" spans="2:6" ht="39.6" customHeight="1" x14ac:dyDescent="0.25">
      <c r="B14" s="466" t="s">
        <v>357</v>
      </c>
      <c r="C14" s="466"/>
    </row>
    <row r="16" spans="2:6" x14ac:dyDescent="0.25">
      <c r="B16" s="16" t="s">
        <v>39</v>
      </c>
      <c r="C16" s="17"/>
      <c r="D16" s="17"/>
      <c r="E16" s="17"/>
      <c r="F16" s="17"/>
    </row>
    <row r="17" spans="2:6" x14ac:dyDescent="0.25">
      <c r="B17" s="17" t="s">
        <v>36</v>
      </c>
      <c r="C17" s="17"/>
      <c r="D17" s="17"/>
      <c r="E17" s="17"/>
      <c r="F17" s="17"/>
    </row>
    <row r="18" spans="2:6" ht="32.450000000000003" customHeight="1" x14ac:dyDescent="0.25">
      <c r="B18" s="465" t="s">
        <v>180</v>
      </c>
      <c r="C18" s="465"/>
      <c r="D18" s="17"/>
      <c r="E18" s="17"/>
      <c r="F18" s="17"/>
    </row>
    <row r="19" spans="2:6" ht="33" customHeight="1" x14ac:dyDescent="0.25">
      <c r="B19" s="465" t="s">
        <v>37</v>
      </c>
      <c r="C19" s="465"/>
      <c r="D19" s="17"/>
      <c r="E19" s="17"/>
      <c r="F19" s="17"/>
    </row>
    <row r="20" spans="2:6" ht="33" customHeight="1" x14ac:dyDescent="0.25">
      <c r="B20" s="465" t="s">
        <v>38</v>
      </c>
      <c r="C20" s="465"/>
      <c r="D20" s="17"/>
      <c r="E20" s="17"/>
      <c r="F20" s="49"/>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F29"/>
  <sheetViews>
    <sheetView workbookViewId="0">
      <selection activeCell="D12" sqref="D12"/>
    </sheetView>
  </sheetViews>
  <sheetFormatPr defaultRowHeight="15" x14ac:dyDescent="0.25"/>
  <cols>
    <col min="1" max="1" width="3.7109375" customWidth="1"/>
    <col min="2" max="2" width="10.28515625" customWidth="1"/>
    <col min="3" max="3" width="41.7109375" customWidth="1"/>
    <col min="4" max="4" width="94.7109375" customWidth="1"/>
    <col min="5" max="5" width="26.7109375" customWidth="1"/>
    <col min="6" max="6" width="16.7109375" customWidth="1"/>
  </cols>
  <sheetData>
    <row r="1" spans="2:6" ht="10.15" customHeight="1" x14ac:dyDescent="0.25"/>
    <row r="2" spans="2:6" ht="15.75" x14ac:dyDescent="0.25">
      <c r="B2" s="73" t="str">
        <f>Přehled!B2</f>
        <v>CYRRUS CORPORATE SOLUTIONS, s.r.o.</v>
      </c>
      <c r="D2" s="283" t="s">
        <v>225</v>
      </c>
    </row>
    <row r="3" spans="2:6" ht="10.15" customHeight="1" x14ac:dyDescent="0.25"/>
    <row r="4" spans="2:6" ht="15.75" x14ac:dyDescent="0.25">
      <c r="B4" s="54" t="s">
        <v>363</v>
      </c>
      <c r="C4" s="42"/>
      <c r="D4" s="43"/>
      <c r="F4" s="67"/>
    </row>
    <row r="5" spans="2:6" ht="21" customHeight="1" x14ac:dyDescent="0.25">
      <c r="B5" s="487" t="s">
        <v>370</v>
      </c>
      <c r="C5" s="487"/>
      <c r="D5" s="487"/>
      <c r="F5" s="68"/>
    </row>
    <row r="6" spans="2:6" ht="39" customHeight="1" x14ac:dyDescent="0.25">
      <c r="B6" s="488" t="s">
        <v>228</v>
      </c>
      <c r="C6" s="488"/>
      <c r="D6" s="488"/>
      <c r="E6" s="335"/>
      <c r="F6" s="335"/>
    </row>
    <row r="7" spans="2:6" x14ac:dyDescent="0.25">
      <c r="B7" s="38" t="s">
        <v>40</v>
      </c>
      <c r="C7" s="39"/>
      <c r="D7" s="40">
        <f>'IF RM1'!D7</f>
        <v>45657</v>
      </c>
    </row>
    <row r="9" spans="2:6" ht="15.75" thickBot="1" x14ac:dyDescent="0.3">
      <c r="B9" s="5"/>
      <c r="C9" s="5"/>
      <c r="D9" s="5"/>
    </row>
    <row r="10" spans="2:6" ht="16.149999999999999" customHeight="1" x14ac:dyDescent="0.25">
      <c r="B10" s="5"/>
      <c r="C10" s="5"/>
      <c r="D10" s="36" t="s">
        <v>0</v>
      </c>
    </row>
    <row r="11" spans="2:6" ht="15.75" thickBot="1" x14ac:dyDescent="0.3">
      <c r="B11" s="6"/>
      <c r="C11" s="69"/>
      <c r="D11" s="93" t="s">
        <v>12</v>
      </c>
    </row>
    <row r="12" spans="2:6" ht="135" x14ac:dyDescent="0.25">
      <c r="B12" s="336">
        <v>1</v>
      </c>
      <c r="C12" s="337" t="s">
        <v>371</v>
      </c>
      <c r="D12" s="338"/>
    </row>
    <row r="13" spans="2:6" x14ac:dyDescent="0.25">
      <c r="B13" s="339"/>
    </row>
    <row r="14" spans="2:6" x14ac:dyDescent="0.25">
      <c r="B14" s="339"/>
    </row>
    <row r="15" spans="2:6" x14ac:dyDescent="0.25">
      <c r="B15" s="340" t="s">
        <v>364</v>
      </c>
      <c r="C15" t="s">
        <v>374</v>
      </c>
    </row>
    <row r="16" spans="2:6" x14ac:dyDescent="0.25">
      <c r="B16" s="339"/>
    </row>
    <row r="17" spans="2:4" ht="29.25" customHeight="1" x14ac:dyDescent="0.25">
      <c r="B17" s="340" t="s">
        <v>369</v>
      </c>
      <c r="C17" s="486" t="s">
        <v>365</v>
      </c>
      <c r="D17" s="486"/>
    </row>
    <row r="18" spans="2:4" ht="30.75" customHeight="1" x14ac:dyDescent="0.25">
      <c r="B18" s="70"/>
      <c r="C18" s="486" t="s">
        <v>366</v>
      </c>
      <c r="D18" s="486"/>
    </row>
    <row r="19" spans="2:4" ht="30.75" customHeight="1" x14ac:dyDescent="0.25">
      <c r="C19" s="486" t="s">
        <v>367</v>
      </c>
      <c r="D19" s="486"/>
    </row>
    <row r="20" spans="2:4" ht="30" customHeight="1" x14ac:dyDescent="0.25">
      <c r="C20" s="486" t="s">
        <v>368</v>
      </c>
      <c r="D20" s="486"/>
    </row>
    <row r="21" spans="2:4" ht="33.75" customHeight="1" x14ac:dyDescent="0.25">
      <c r="C21" s="486" t="s">
        <v>375</v>
      </c>
      <c r="D21" s="486"/>
    </row>
    <row r="22" spans="2:4" ht="13.15" customHeight="1" x14ac:dyDescent="0.25"/>
    <row r="29" spans="2:4" ht="15" customHeight="1" x14ac:dyDescent="0.25"/>
  </sheetData>
  <mergeCells count="7">
    <mergeCell ref="C21:D21"/>
    <mergeCell ref="B5:D5"/>
    <mergeCell ref="B6:D6"/>
    <mergeCell ref="C17:D17"/>
    <mergeCell ref="C18:D18"/>
    <mergeCell ref="C19:D19"/>
    <mergeCell ref="C20:D20"/>
  </mergeCells>
  <pageMargins left="0.70866141732283472" right="0.70866141732283472" top="0.78740157480314965" bottom="0.78740157480314965" header="0.31496062992125984" footer="0.31496062992125984"/>
  <pageSetup paperSize="9" scale="66"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lpstr>IF ESG</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Milat Michael</cp:lastModifiedBy>
  <cp:lastPrinted>2022-11-30T15:29:30Z</cp:lastPrinted>
  <dcterms:created xsi:type="dcterms:W3CDTF">2021-08-25T10:20:42Z</dcterms:created>
  <dcterms:modified xsi:type="dcterms:W3CDTF">2025-05-30T08:37:11Z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